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120" yWindow="240" windowWidth="15135" windowHeight="7440"/>
  </bookViews>
  <sheets>
    <sheet name="Kötelező" sheetId="7" r:id="rId1"/>
  </sheets>
  <definedNames>
    <definedName name="_xlnm.Print_Titles" localSheetId="0">Kötelező!$6:$8</definedName>
    <definedName name="_xlnm.Print_Area" localSheetId="0">Kötelező!$A$1:$F$185</definedName>
  </definedNames>
  <calcPr calcId="152511" calcMode="manual"/>
</workbook>
</file>

<file path=xl/calcChain.xml><?xml version="1.0" encoding="utf-8"?>
<calcChain xmlns="http://schemas.openxmlformats.org/spreadsheetml/2006/main">
  <c r="F165" i="7" l="1"/>
  <c r="F182" i="7" s="1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63" i="7"/>
  <c r="F145" i="7"/>
  <c r="F128" i="7"/>
  <c r="F111" i="7"/>
  <c r="F94" i="7"/>
  <c r="F77" i="7"/>
  <c r="F60" i="7"/>
  <c r="F43" i="7"/>
  <c r="F26" i="7"/>
  <c r="E178" i="7" l="1"/>
  <c r="D180" i="7" l="1"/>
  <c r="D178" i="7"/>
  <c r="D179" i="7"/>
  <c r="E181" i="7" l="1"/>
  <c r="D181" i="7"/>
  <c r="E180" i="7"/>
  <c r="E179" i="7"/>
  <c r="E177" i="7"/>
  <c r="D177" i="7"/>
  <c r="E176" i="7"/>
  <c r="D176" i="7"/>
  <c r="E175" i="7"/>
  <c r="D175" i="7"/>
  <c r="E174" i="7"/>
  <c r="D174" i="7"/>
  <c r="E173" i="7"/>
  <c r="D173" i="7"/>
  <c r="E172" i="7"/>
  <c r="D172" i="7"/>
  <c r="E171" i="7"/>
  <c r="D171" i="7"/>
  <c r="E170" i="7"/>
  <c r="D170" i="7"/>
  <c r="E169" i="7"/>
  <c r="D169" i="7"/>
  <c r="E168" i="7"/>
  <c r="D168" i="7"/>
  <c r="E167" i="7"/>
  <c r="D167" i="7"/>
  <c r="E166" i="7"/>
  <c r="D166" i="7"/>
  <c r="E165" i="7"/>
  <c r="D165" i="7" l="1"/>
  <c r="E163" i="7"/>
  <c r="D163" i="7"/>
  <c r="E145" i="7"/>
  <c r="D145" i="7"/>
  <c r="E128" i="7"/>
  <c r="D128" i="7"/>
  <c r="E111" i="7"/>
  <c r="D111" i="7"/>
  <c r="E94" i="7"/>
  <c r="D94" i="7"/>
  <c r="E77" i="7"/>
  <c r="D77" i="7"/>
  <c r="E60" i="7"/>
  <c r="D60" i="7"/>
  <c r="E43" i="7"/>
  <c r="D43" i="7"/>
  <c r="E26" i="7"/>
  <c r="D26" i="7"/>
  <c r="E182" i="7" l="1"/>
  <c r="D182" i="7"/>
</calcChain>
</file>

<file path=xl/sharedStrings.xml><?xml version="1.0" encoding="utf-8"?>
<sst xmlns="http://schemas.openxmlformats.org/spreadsheetml/2006/main" count="413" uniqueCount="85">
  <si>
    <t>Intézmény/ bevétel megnevezése</t>
  </si>
  <si>
    <t>Budapest Főváros VII. Kerület Erzsébetváros Önkormányzata</t>
  </si>
  <si>
    <t>a</t>
  </si>
  <si>
    <t>b</t>
  </si>
  <si>
    <t>c</t>
  </si>
  <si>
    <t>e</t>
  </si>
  <si>
    <t>f</t>
  </si>
  <si>
    <t>2101-21</t>
  </si>
  <si>
    <t>2101-22</t>
  </si>
  <si>
    <t>2101-23</t>
  </si>
  <si>
    <t>2101-24</t>
  </si>
  <si>
    <t>2101-25</t>
  </si>
  <si>
    <t>2101-26</t>
  </si>
  <si>
    <t>2101-27</t>
  </si>
  <si>
    <t>Bischitz Johanna Integrált Humán Szolgáltató Központ</t>
  </si>
  <si>
    <t>Bischitz Johanna Integrált Humán Szolgáltató Központ Összesen</t>
  </si>
  <si>
    <t>aláírás</t>
  </si>
  <si>
    <t>Címszám</t>
  </si>
  <si>
    <t>Rovatrend</t>
  </si>
  <si>
    <t xml:space="preserve">Felhalmozási célú átvett pénzeszközök </t>
  </si>
  <si>
    <t>B6</t>
  </si>
  <si>
    <t>B7</t>
  </si>
  <si>
    <t>B408</t>
  </si>
  <si>
    <t>B402</t>
  </si>
  <si>
    <t>Szolgáltatások ellenértéke</t>
  </si>
  <si>
    <t>B405</t>
  </si>
  <si>
    <t>Ellátási díjak</t>
  </si>
  <si>
    <t>B406</t>
  </si>
  <si>
    <t>B407</t>
  </si>
  <si>
    <t>Általános forgalmi adó visszatérítés</t>
  </si>
  <si>
    <t>Kamatbevételek</t>
  </si>
  <si>
    <t>d</t>
  </si>
  <si>
    <t>i</t>
  </si>
  <si>
    <t>j</t>
  </si>
  <si>
    <t>k</t>
  </si>
  <si>
    <t>Szociális és ellátotti étkeztetés</t>
  </si>
  <si>
    <t>Ápolás, gondozási díjak</t>
  </si>
  <si>
    <t>Költségtérítés</t>
  </si>
  <si>
    <t>*</t>
  </si>
  <si>
    <t>Működési célú átvett pénzeszközök **</t>
  </si>
  <si>
    <t>** A sorban szerepeltetett adatokat a 4/2013. (I. 11.) Korm. rendelet 15. számú melléklet II. 2. pontja szerint kérem megbontani.</t>
  </si>
  <si>
    <t>B403</t>
  </si>
  <si>
    <t>Közvetített szolgáltatások ellenértéke</t>
  </si>
  <si>
    <t>Nevelőintézeti, bölcsődei, szociális intézeti ellátás</t>
  </si>
  <si>
    <t>g</t>
  </si>
  <si>
    <t>B16</t>
  </si>
  <si>
    <t>Egyéb működési célú támogatások bevételei államháztartáson belülről</t>
  </si>
  <si>
    <t>B816</t>
  </si>
  <si>
    <t>Központi, irányító szervi támogatás</t>
  </si>
  <si>
    <t>h</t>
  </si>
  <si>
    <t>Egyéb működési bevételek</t>
  </si>
  <si>
    <t>B411</t>
  </si>
  <si>
    <t>Erzsébetváros Rendészeti Igazgatósága</t>
  </si>
  <si>
    <t>B53</t>
  </si>
  <si>
    <t>Egyéb tárgyi eszközök értékesítése</t>
  </si>
  <si>
    <t>l</t>
  </si>
  <si>
    <t>Erzsébetváros Rendészeti Igazgatósága Összesen</t>
  </si>
  <si>
    <t>Kiszámlázott általános forgalmi adó</t>
  </si>
  <si>
    <t>* Amennyiben az adott bevétel nem sorolható be a fent megadott rovatrendbe, akkor a 4/2013. (I. 11.) Korm. rendelet 15. számú melléklet szerinti rovatrend alapján bővíthető a táblázat.</t>
  </si>
  <si>
    <t>l=a+b…+k</t>
  </si>
  <si>
    <t>m=a+b…+l</t>
  </si>
  <si>
    <t>k=a+b…+j</t>
  </si>
  <si>
    <t>Budapest, …………………………..</t>
  </si>
  <si>
    <t>Erzsébetvárosi Kópévár Óvoda</t>
  </si>
  <si>
    <t>Erzsébetvárosi Kópévár Óvoda Összesen</t>
  </si>
  <si>
    <t>Erzsébetvárosi Nefelejcs Óvoda</t>
  </si>
  <si>
    <t>Erzsébetvárosi Nefelejcs Óvoda Összesen</t>
  </si>
  <si>
    <t>Erzsébetvárosi Brunszvik Teréz Óvoda</t>
  </si>
  <si>
    <t>Erzsébetvárosi Brunszvik Teréz Óvoda Összesen</t>
  </si>
  <si>
    <t>Erzsébetvárosi Bóbita Óvoda</t>
  </si>
  <si>
    <t>Erzsébetvárosi Bóbita Óvoda Összesen</t>
  </si>
  <si>
    <t>Erzsébetvárosi Magonc Óvoda</t>
  </si>
  <si>
    <t>Erzsébetvárosi Magonc Óvoda Összesen</t>
  </si>
  <si>
    <t>Erzsébetvárosi Dob  Óvoda</t>
  </si>
  <si>
    <t>Erzsébetvárosi Dob Óvoda Összesen</t>
  </si>
  <si>
    <t>Erzsébetvárosi Csicsergő Óvoda</t>
  </si>
  <si>
    <t>Erzsébetvárosi Csicsergő Óvoda Összesen</t>
  </si>
  <si>
    <t>Költségvetési intézmények mindösszesen</t>
  </si>
  <si>
    <t>Változás 
(5-4)</t>
  </si>
  <si>
    <t>Kötelező feladatok ellátásához</t>
  </si>
  <si>
    <t>l=a+b+…+k</t>
  </si>
  <si>
    <t>ezer Ft</t>
  </si>
  <si>
    <t xml:space="preserve"> intézmények 2021. és 2022. évi tervezett működési és felhalmozási bevételek előirányzatai</t>
  </si>
  <si>
    <t>2021. évi eredeti előirányzat</t>
  </si>
  <si>
    <t>Javaslat a 2022. évi intézményi  bevételekre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</si>
</sst>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i/>
      <sz val="13"/>
      <name val="Times New Roman"/>
      <family val="1"/>
      <charset val="238"/>
    </font>
    <font>
      <b/>
      <sz val="13"/>
      <name val="Arial CE"/>
      <charset val="238"/>
    </font>
    <font>
      <sz val="13"/>
      <name val="Calibri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3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3" fontId="2" fillId="0" borderId="0" xfId="1" applyNumberFormat="1" applyFont="1" applyAlignment="1">
      <alignment horizontal="right" vertical="center"/>
    </xf>
    <xf numFmtId="3" fontId="1" fillId="0" borderId="0" xfId="1" applyNumberFormat="1"/>
    <xf numFmtId="3" fontId="3" fillId="0" borderId="7" xfId="1" applyNumberFormat="1" applyFont="1" applyBorder="1" applyAlignment="1">
      <alignment vertical="center" wrapText="1"/>
    </xf>
    <xf numFmtId="3" fontId="5" fillId="0" borderId="0" xfId="1" applyNumberFormat="1" applyFont="1"/>
    <xf numFmtId="3" fontId="6" fillId="0" borderId="3" xfId="1" applyNumberFormat="1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 vertical="center"/>
    </xf>
    <xf numFmtId="3" fontId="6" fillId="0" borderId="5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1" fontId="6" fillId="0" borderId="7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9" xfId="1" applyNumberFormat="1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vertical="center"/>
    </xf>
    <xf numFmtId="3" fontId="6" fillId="0" borderId="8" xfId="1" applyNumberFormat="1" applyFont="1" applyBorder="1" applyAlignment="1">
      <alignment horizontal="right" vertical="center"/>
    </xf>
    <xf numFmtId="3" fontId="6" fillId="0" borderId="11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8" xfId="1" applyNumberFormat="1" applyFont="1" applyBorder="1" applyAlignment="1">
      <alignment vertical="center"/>
    </xf>
    <xf numFmtId="3" fontId="6" fillId="0" borderId="9" xfId="1" applyNumberFormat="1" applyFont="1" applyBorder="1" applyAlignment="1">
      <alignment vertical="center"/>
    </xf>
    <xf numFmtId="3" fontId="6" fillId="0" borderId="10" xfId="1" applyNumberFormat="1" applyFont="1" applyBorder="1" applyAlignment="1">
      <alignment vertical="center"/>
    </xf>
    <xf numFmtId="3" fontId="6" fillId="0" borderId="11" xfId="1" applyNumberFormat="1" applyFont="1" applyBorder="1" applyAlignment="1">
      <alignment horizontal="center" vertical="center"/>
    </xf>
    <xf numFmtId="3" fontId="8" fillId="0" borderId="7" xfId="1" applyNumberFormat="1" applyFont="1" applyBorder="1" applyAlignment="1">
      <alignment vertical="center"/>
    </xf>
    <xf numFmtId="3" fontId="6" fillId="0" borderId="7" xfId="1" applyNumberFormat="1" applyFont="1" applyBorder="1" applyAlignment="1">
      <alignment vertical="center" wrapText="1"/>
    </xf>
    <xf numFmtId="3" fontId="6" fillId="0" borderId="10" xfId="1" applyNumberFormat="1" applyFont="1" applyBorder="1" applyAlignment="1">
      <alignment horizontal="right" vertical="center"/>
    </xf>
    <xf numFmtId="3" fontId="6" fillId="0" borderId="9" xfId="1" applyNumberFormat="1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vertical="center" wrapText="1"/>
    </xf>
    <xf numFmtId="3" fontId="4" fillId="0" borderId="4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9" fillId="0" borderId="0" xfId="1" applyNumberFormat="1" applyFont="1"/>
    <xf numFmtId="3" fontId="4" fillId="0" borderId="3" xfId="1" applyNumberFormat="1" applyFont="1" applyBorder="1" applyAlignment="1">
      <alignment vertical="center" wrapText="1"/>
    </xf>
    <xf numFmtId="3" fontId="4" fillId="0" borderId="4" xfId="1" applyNumberFormat="1" applyFont="1" applyBorder="1" applyAlignment="1">
      <alignment vertical="center"/>
    </xf>
    <xf numFmtId="3" fontId="4" fillId="0" borderId="5" xfId="2" applyNumberFormat="1" applyFont="1" applyBorder="1" applyAlignment="1">
      <alignment vertical="center"/>
    </xf>
    <xf numFmtId="1" fontId="6" fillId="0" borderId="1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vertical="center"/>
    </xf>
    <xf numFmtId="3" fontId="4" fillId="0" borderId="14" xfId="1" applyNumberFormat="1" applyFont="1" applyBorder="1" applyAlignment="1">
      <alignment vertical="center" wrapText="1"/>
    </xf>
    <xf numFmtId="3" fontId="6" fillId="0" borderId="16" xfId="1" applyNumberFormat="1" applyFont="1" applyBorder="1" applyAlignment="1">
      <alignment vertical="center"/>
    </xf>
    <xf numFmtId="3" fontId="6" fillId="0" borderId="11" xfId="1" applyNumberFormat="1" applyFont="1" applyBorder="1" applyAlignment="1">
      <alignment vertical="center"/>
    </xf>
    <xf numFmtId="3" fontId="8" fillId="0" borderId="11" xfId="1" applyNumberFormat="1" applyFont="1" applyBorder="1" applyAlignment="1">
      <alignment vertical="center"/>
    </xf>
    <xf numFmtId="3" fontId="9" fillId="0" borderId="12" xfId="1" applyNumberFormat="1" applyFont="1" applyBorder="1"/>
    <xf numFmtId="3" fontId="9" fillId="0" borderId="0" xfId="1" applyNumberFormat="1" applyFont="1" applyBorder="1"/>
    <xf numFmtId="3" fontId="6" fillId="0" borderId="11" xfId="1" applyNumberFormat="1" applyFont="1" applyBorder="1" applyAlignment="1">
      <alignment vertical="center" wrapText="1"/>
    </xf>
    <xf numFmtId="3" fontId="5" fillId="0" borderId="0" xfId="1" applyNumberFormat="1" applyFont="1" applyBorder="1"/>
    <xf numFmtId="3" fontId="4" fillId="0" borderId="3" xfId="1" applyNumberFormat="1" applyFont="1" applyBorder="1" applyAlignment="1">
      <alignment vertical="center"/>
    </xf>
    <xf numFmtId="3" fontId="4" fillId="0" borderId="17" xfId="1" applyNumberFormat="1" applyFont="1" applyBorder="1" applyAlignment="1">
      <alignment vertical="center"/>
    </xf>
    <xf numFmtId="3" fontId="4" fillId="0" borderId="5" xfId="1" applyNumberFormat="1" applyFont="1" applyBorder="1" applyAlignment="1">
      <alignment vertical="center"/>
    </xf>
    <xf numFmtId="3" fontId="4" fillId="0" borderId="0" xfId="1" applyNumberFormat="1" applyFont="1" applyBorder="1" applyAlignment="1">
      <alignment horizontal="center" vertical="center"/>
    </xf>
    <xf numFmtId="3" fontId="4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top" wrapText="1"/>
    </xf>
    <xf numFmtId="0" fontId="5" fillId="0" borderId="0" xfId="0" applyFont="1" applyFill="1" applyAlignment="1">
      <alignment horizontal="left"/>
    </xf>
    <xf numFmtId="0" fontId="10" fillId="0" borderId="0" xfId="0" applyFont="1" applyFill="1"/>
    <xf numFmtId="0" fontId="10" fillId="2" borderId="0" xfId="0" applyFont="1" applyFill="1" applyBorder="1"/>
    <xf numFmtId="0" fontId="5" fillId="0" borderId="0" xfId="0" applyFont="1" applyFill="1" applyAlignment="1">
      <alignment horizontal="center"/>
    </xf>
    <xf numFmtId="3" fontId="12" fillId="0" borderId="0" xfId="1" applyNumberFormat="1" applyFont="1" applyBorder="1" applyAlignment="1">
      <alignment horizontal="center" vertical="center"/>
    </xf>
    <xf numFmtId="3" fontId="11" fillId="0" borderId="0" xfId="1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3" fontId="11" fillId="0" borderId="0" xfId="1" applyNumberFormat="1" applyFont="1" applyAlignment="1">
      <alignment horizontal="center"/>
    </xf>
    <xf numFmtId="3" fontId="12" fillId="0" borderId="0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3" fontId="6" fillId="0" borderId="15" xfId="1" applyNumberFormat="1" applyFont="1" applyBorder="1" applyAlignment="1">
      <alignment horizontal="center" vertical="center" wrapText="1"/>
    </xf>
    <xf numFmtId="3" fontId="6" fillId="0" borderId="19" xfId="1" applyNumberFormat="1" applyFont="1" applyBorder="1" applyAlignment="1">
      <alignment horizontal="center" vertical="center" wrapText="1"/>
    </xf>
    <xf numFmtId="3" fontId="6" fillId="0" borderId="20" xfId="1" applyNumberFormat="1" applyFont="1" applyBorder="1" applyAlignment="1">
      <alignment horizontal="center" vertical="center" wrapText="1"/>
    </xf>
    <xf numFmtId="3" fontId="6" fillId="0" borderId="21" xfId="1" applyNumberFormat="1" applyFont="1" applyBorder="1" applyAlignment="1">
      <alignment horizontal="center" vertical="center" wrapText="1"/>
    </xf>
    <xf numFmtId="3" fontId="6" fillId="0" borderId="22" xfId="1" applyNumberFormat="1" applyFont="1" applyBorder="1" applyAlignment="1">
      <alignment horizontal="center" vertical="center" wrapText="1"/>
    </xf>
    <xf numFmtId="3" fontId="6" fillId="0" borderId="18" xfId="1" applyNumberFormat="1" applyFont="1" applyBorder="1" applyAlignment="1">
      <alignment horizontal="center" vertical="center" wrapText="1"/>
    </xf>
    <xf numFmtId="3" fontId="6" fillId="0" borderId="13" xfId="1" applyNumberFormat="1" applyFont="1" applyBorder="1" applyAlignment="1">
      <alignment horizontal="center" vertic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view="pageBreakPreview" zoomScale="85" zoomScaleNormal="90" zoomScaleSheetLayoutView="85" workbookViewId="0">
      <selection activeCell="A43" sqref="A43"/>
    </sheetView>
  </sheetViews>
  <sheetFormatPr defaultRowHeight="15.75" x14ac:dyDescent="0.2"/>
  <cols>
    <col min="1" max="1" width="14.42578125" style="2" customWidth="1"/>
    <col min="2" max="2" width="12.5703125" style="2" customWidth="1"/>
    <col min="3" max="3" width="97" style="1" customWidth="1"/>
    <col min="4" max="6" width="18.28515625" style="1" customWidth="1"/>
    <col min="7" max="252" width="9.140625" style="4"/>
    <col min="253" max="253" width="10.42578125" style="4" customWidth="1"/>
    <col min="254" max="254" width="43" style="4" customWidth="1"/>
    <col min="255" max="255" width="9.85546875" style="4" customWidth="1"/>
    <col min="256" max="256" width="10.42578125" style="4" customWidth="1"/>
    <col min="257" max="258" width="11" style="4" customWidth="1"/>
    <col min="259" max="259" width="14.140625" style="4" customWidth="1"/>
    <col min="260" max="260" width="12.42578125" style="4" customWidth="1"/>
    <col min="261" max="262" width="13.28515625" style="4" customWidth="1"/>
    <col min="263" max="508" width="9.140625" style="4"/>
    <col min="509" max="509" width="10.42578125" style="4" customWidth="1"/>
    <col min="510" max="510" width="43" style="4" customWidth="1"/>
    <col min="511" max="511" width="9.85546875" style="4" customWidth="1"/>
    <col min="512" max="512" width="10.42578125" style="4" customWidth="1"/>
    <col min="513" max="514" width="11" style="4" customWidth="1"/>
    <col min="515" max="515" width="14.140625" style="4" customWidth="1"/>
    <col min="516" max="516" width="12.42578125" style="4" customWidth="1"/>
    <col min="517" max="518" width="13.28515625" style="4" customWidth="1"/>
    <col min="519" max="764" width="9.140625" style="4"/>
    <col min="765" max="765" width="10.42578125" style="4" customWidth="1"/>
    <col min="766" max="766" width="43" style="4" customWidth="1"/>
    <col min="767" max="767" width="9.85546875" style="4" customWidth="1"/>
    <col min="768" max="768" width="10.42578125" style="4" customWidth="1"/>
    <col min="769" max="770" width="11" style="4" customWidth="1"/>
    <col min="771" max="771" width="14.140625" style="4" customWidth="1"/>
    <col min="772" max="772" width="12.42578125" style="4" customWidth="1"/>
    <col min="773" max="774" width="13.28515625" style="4" customWidth="1"/>
    <col min="775" max="1020" width="9.140625" style="4"/>
    <col min="1021" max="1021" width="10.42578125" style="4" customWidth="1"/>
    <col min="1022" max="1022" width="43" style="4" customWidth="1"/>
    <col min="1023" max="1023" width="9.85546875" style="4" customWidth="1"/>
    <col min="1024" max="1024" width="10.42578125" style="4" customWidth="1"/>
    <col min="1025" max="1026" width="11" style="4" customWidth="1"/>
    <col min="1027" max="1027" width="14.140625" style="4" customWidth="1"/>
    <col min="1028" max="1028" width="12.42578125" style="4" customWidth="1"/>
    <col min="1029" max="1030" width="13.28515625" style="4" customWidth="1"/>
    <col min="1031" max="1276" width="9.140625" style="4"/>
    <col min="1277" max="1277" width="10.42578125" style="4" customWidth="1"/>
    <col min="1278" max="1278" width="43" style="4" customWidth="1"/>
    <col min="1279" max="1279" width="9.85546875" style="4" customWidth="1"/>
    <col min="1280" max="1280" width="10.42578125" style="4" customWidth="1"/>
    <col min="1281" max="1282" width="11" style="4" customWidth="1"/>
    <col min="1283" max="1283" width="14.140625" style="4" customWidth="1"/>
    <col min="1284" max="1284" width="12.42578125" style="4" customWidth="1"/>
    <col min="1285" max="1286" width="13.28515625" style="4" customWidth="1"/>
    <col min="1287" max="1532" width="9.140625" style="4"/>
    <col min="1533" max="1533" width="10.42578125" style="4" customWidth="1"/>
    <col min="1534" max="1534" width="43" style="4" customWidth="1"/>
    <col min="1535" max="1535" width="9.85546875" style="4" customWidth="1"/>
    <col min="1536" max="1536" width="10.42578125" style="4" customWidth="1"/>
    <col min="1537" max="1538" width="11" style="4" customWidth="1"/>
    <col min="1539" max="1539" width="14.140625" style="4" customWidth="1"/>
    <col min="1540" max="1540" width="12.42578125" style="4" customWidth="1"/>
    <col min="1541" max="1542" width="13.28515625" style="4" customWidth="1"/>
    <col min="1543" max="1788" width="9.140625" style="4"/>
    <col min="1789" max="1789" width="10.42578125" style="4" customWidth="1"/>
    <col min="1790" max="1790" width="43" style="4" customWidth="1"/>
    <col min="1791" max="1791" width="9.85546875" style="4" customWidth="1"/>
    <col min="1792" max="1792" width="10.42578125" style="4" customWidth="1"/>
    <col min="1793" max="1794" width="11" style="4" customWidth="1"/>
    <col min="1795" max="1795" width="14.140625" style="4" customWidth="1"/>
    <col min="1796" max="1796" width="12.42578125" style="4" customWidth="1"/>
    <col min="1797" max="1798" width="13.28515625" style="4" customWidth="1"/>
    <col min="1799" max="2044" width="9.140625" style="4"/>
    <col min="2045" max="2045" width="10.42578125" style="4" customWidth="1"/>
    <col min="2046" max="2046" width="43" style="4" customWidth="1"/>
    <col min="2047" max="2047" width="9.85546875" style="4" customWidth="1"/>
    <col min="2048" max="2048" width="10.42578125" style="4" customWidth="1"/>
    <col min="2049" max="2050" width="11" style="4" customWidth="1"/>
    <col min="2051" max="2051" width="14.140625" style="4" customWidth="1"/>
    <col min="2052" max="2052" width="12.42578125" style="4" customWidth="1"/>
    <col min="2053" max="2054" width="13.28515625" style="4" customWidth="1"/>
    <col min="2055" max="2300" width="9.140625" style="4"/>
    <col min="2301" max="2301" width="10.42578125" style="4" customWidth="1"/>
    <col min="2302" max="2302" width="43" style="4" customWidth="1"/>
    <col min="2303" max="2303" width="9.85546875" style="4" customWidth="1"/>
    <col min="2304" max="2304" width="10.42578125" style="4" customWidth="1"/>
    <col min="2305" max="2306" width="11" style="4" customWidth="1"/>
    <col min="2307" max="2307" width="14.140625" style="4" customWidth="1"/>
    <col min="2308" max="2308" width="12.42578125" style="4" customWidth="1"/>
    <col min="2309" max="2310" width="13.28515625" style="4" customWidth="1"/>
    <col min="2311" max="2556" width="9.140625" style="4"/>
    <col min="2557" max="2557" width="10.42578125" style="4" customWidth="1"/>
    <col min="2558" max="2558" width="43" style="4" customWidth="1"/>
    <col min="2559" max="2559" width="9.85546875" style="4" customWidth="1"/>
    <col min="2560" max="2560" width="10.42578125" style="4" customWidth="1"/>
    <col min="2561" max="2562" width="11" style="4" customWidth="1"/>
    <col min="2563" max="2563" width="14.140625" style="4" customWidth="1"/>
    <col min="2564" max="2564" width="12.42578125" style="4" customWidth="1"/>
    <col min="2565" max="2566" width="13.28515625" style="4" customWidth="1"/>
    <col min="2567" max="2812" width="9.140625" style="4"/>
    <col min="2813" max="2813" width="10.42578125" style="4" customWidth="1"/>
    <col min="2814" max="2814" width="43" style="4" customWidth="1"/>
    <col min="2815" max="2815" width="9.85546875" style="4" customWidth="1"/>
    <col min="2816" max="2816" width="10.42578125" style="4" customWidth="1"/>
    <col min="2817" max="2818" width="11" style="4" customWidth="1"/>
    <col min="2819" max="2819" width="14.140625" style="4" customWidth="1"/>
    <col min="2820" max="2820" width="12.42578125" style="4" customWidth="1"/>
    <col min="2821" max="2822" width="13.28515625" style="4" customWidth="1"/>
    <col min="2823" max="3068" width="9.140625" style="4"/>
    <col min="3069" max="3069" width="10.42578125" style="4" customWidth="1"/>
    <col min="3070" max="3070" width="43" style="4" customWidth="1"/>
    <col min="3071" max="3071" width="9.85546875" style="4" customWidth="1"/>
    <col min="3072" max="3072" width="10.42578125" style="4" customWidth="1"/>
    <col min="3073" max="3074" width="11" style="4" customWidth="1"/>
    <col min="3075" max="3075" width="14.140625" style="4" customWidth="1"/>
    <col min="3076" max="3076" width="12.42578125" style="4" customWidth="1"/>
    <col min="3077" max="3078" width="13.28515625" style="4" customWidth="1"/>
    <col min="3079" max="3324" width="9.140625" style="4"/>
    <col min="3325" max="3325" width="10.42578125" style="4" customWidth="1"/>
    <col min="3326" max="3326" width="43" style="4" customWidth="1"/>
    <col min="3327" max="3327" width="9.85546875" style="4" customWidth="1"/>
    <col min="3328" max="3328" width="10.42578125" style="4" customWidth="1"/>
    <col min="3329" max="3330" width="11" style="4" customWidth="1"/>
    <col min="3331" max="3331" width="14.140625" style="4" customWidth="1"/>
    <col min="3332" max="3332" width="12.42578125" style="4" customWidth="1"/>
    <col min="3333" max="3334" width="13.28515625" style="4" customWidth="1"/>
    <col min="3335" max="3580" width="9.140625" style="4"/>
    <col min="3581" max="3581" width="10.42578125" style="4" customWidth="1"/>
    <col min="3582" max="3582" width="43" style="4" customWidth="1"/>
    <col min="3583" max="3583" width="9.85546875" style="4" customWidth="1"/>
    <col min="3584" max="3584" width="10.42578125" style="4" customWidth="1"/>
    <col min="3585" max="3586" width="11" style="4" customWidth="1"/>
    <col min="3587" max="3587" width="14.140625" style="4" customWidth="1"/>
    <col min="3588" max="3588" width="12.42578125" style="4" customWidth="1"/>
    <col min="3589" max="3590" width="13.28515625" style="4" customWidth="1"/>
    <col min="3591" max="3836" width="9.140625" style="4"/>
    <col min="3837" max="3837" width="10.42578125" style="4" customWidth="1"/>
    <col min="3838" max="3838" width="43" style="4" customWidth="1"/>
    <col min="3839" max="3839" width="9.85546875" style="4" customWidth="1"/>
    <col min="3840" max="3840" width="10.42578125" style="4" customWidth="1"/>
    <col min="3841" max="3842" width="11" style="4" customWidth="1"/>
    <col min="3843" max="3843" width="14.140625" style="4" customWidth="1"/>
    <col min="3844" max="3844" width="12.42578125" style="4" customWidth="1"/>
    <col min="3845" max="3846" width="13.28515625" style="4" customWidth="1"/>
    <col min="3847" max="4092" width="9.140625" style="4"/>
    <col min="4093" max="4093" width="10.42578125" style="4" customWidth="1"/>
    <col min="4094" max="4094" width="43" style="4" customWidth="1"/>
    <col min="4095" max="4095" width="9.85546875" style="4" customWidth="1"/>
    <col min="4096" max="4096" width="10.42578125" style="4" customWidth="1"/>
    <col min="4097" max="4098" width="11" style="4" customWidth="1"/>
    <col min="4099" max="4099" width="14.140625" style="4" customWidth="1"/>
    <col min="4100" max="4100" width="12.42578125" style="4" customWidth="1"/>
    <col min="4101" max="4102" width="13.28515625" style="4" customWidth="1"/>
    <col min="4103" max="4348" width="9.140625" style="4"/>
    <col min="4349" max="4349" width="10.42578125" style="4" customWidth="1"/>
    <col min="4350" max="4350" width="43" style="4" customWidth="1"/>
    <col min="4351" max="4351" width="9.85546875" style="4" customWidth="1"/>
    <col min="4352" max="4352" width="10.42578125" style="4" customWidth="1"/>
    <col min="4353" max="4354" width="11" style="4" customWidth="1"/>
    <col min="4355" max="4355" width="14.140625" style="4" customWidth="1"/>
    <col min="4356" max="4356" width="12.42578125" style="4" customWidth="1"/>
    <col min="4357" max="4358" width="13.28515625" style="4" customWidth="1"/>
    <col min="4359" max="4604" width="9.140625" style="4"/>
    <col min="4605" max="4605" width="10.42578125" style="4" customWidth="1"/>
    <col min="4606" max="4606" width="43" style="4" customWidth="1"/>
    <col min="4607" max="4607" width="9.85546875" style="4" customWidth="1"/>
    <col min="4608" max="4608" width="10.42578125" style="4" customWidth="1"/>
    <col min="4609" max="4610" width="11" style="4" customWidth="1"/>
    <col min="4611" max="4611" width="14.140625" style="4" customWidth="1"/>
    <col min="4612" max="4612" width="12.42578125" style="4" customWidth="1"/>
    <col min="4613" max="4614" width="13.28515625" style="4" customWidth="1"/>
    <col min="4615" max="4860" width="9.140625" style="4"/>
    <col min="4861" max="4861" width="10.42578125" style="4" customWidth="1"/>
    <col min="4862" max="4862" width="43" style="4" customWidth="1"/>
    <col min="4863" max="4863" width="9.85546875" style="4" customWidth="1"/>
    <col min="4864" max="4864" width="10.42578125" style="4" customWidth="1"/>
    <col min="4865" max="4866" width="11" style="4" customWidth="1"/>
    <col min="4867" max="4867" width="14.140625" style="4" customWidth="1"/>
    <col min="4868" max="4868" width="12.42578125" style="4" customWidth="1"/>
    <col min="4869" max="4870" width="13.28515625" style="4" customWidth="1"/>
    <col min="4871" max="5116" width="9.140625" style="4"/>
    <col min="5117" max="5117" width="10.42578125" style="4" customWidth="1"/>
    <col min="5118" max="5118" width="43" style="4" customWidth="1"/>
    <col min="5119" max="5119" width="9.85546875" style="4" customWidth="1"/>
    <col min="5120" max="5120" width="10.42578125" style="4" customWidth="1"/>
    <col min="5121" max="5122" width="11" style="4" customWidth="1"/>
    <col min="5123" max="5123" width="14.140625" style="4" customWidth="1"/>
    <col min="5124" max="5124" width="12.42578125" style="4" customWidth="1"/>
    <col min="5125" max="5126" width="13.28515625" style="4" customWidth="1"/>
    <col min="5127" max="5372" width="9.140625" style="4"/>
    <col min="5373" max="5373" width="10.42578125" style="4" customWidth="1"/>
    <col min="5374" max="5374" width="43" style="4" customWidth="1"/>
    <col min="5375" max="5375" width="9.85546875" style="4" customWidth="1"/>
    <col min="5376" max="5376" width="10.42578125" style="4" customWidth="1"/>
    <col min="5377" max="5378" width="11" style="4" customWidth="1"/>
    <col min="5379" max="5379" width="14.140625" style="4" customWidth="1"/>
    <col min="5380" max="5380" width="12.42578125" style="4" customWidth="1"/>
    <col min="5381" max="5382" width="13.28515625" style="4" customWidth="1"/>
    <col min="5383" max="5628" width="9.140625" style="4"/>
    <col min="5629" max="5629" width="10.42578125" style="4" customWidth="1"/>
    <col min="5630" max="5630" width="43" style="4" customWidth="1"/>
    <col min="5631" max="5631" width="9.85546875" style="4" customWidth="1"/>
    <col min="5632" max="5632" width="10.42578125" style="4" customWidth="1"/>
    <col min="5633" max="5634" width="11" style="4" customWidth="1"/>
    <col min="5635" max="5635" width="14.140625" style="4" customWidth="1"/>
    <col min="5636" max="5636" width="12.42578125" style="4" customWidth="1"/>
    <col min="5637" max="5638" width="13.28515625" style="4" customWidth="1"/>
    <col min="5639" max="5884" width="9.140625" style="4"/>
    <col min="5885" max="5885" width="10.42578125" style="4" customWidth="1"/>
    <col min="5886" max="5886" width="43" style="4" customWidth="1"/>
    <col min="5887" max="5887" width="9.85546875" style="4" customWidth="1"/>
    <col min="5888" max="5888" width="10.42578125" style="4" customWidth="1"/>
    <col min="5889" max="5890" width="11" style="4" customWidth="1"/>
    <col min="5891" max="5891" width="14.140625" style="4" customWidth="1"/>
    <col min="5892" max="5892" width="12.42578125" style="4" customWidth="1"/>
    <col min="5893" max="5894" width="13.28515625" style="4" customWidth="1"/>
    <col min="5895" max="6140" width="9.140625" style="4"/>
    <col min="6141" max="6141" width="10.42578125" style="4" customWidth="1"/>
    <col min="6142" max="6142" width="43" style="4" customWidth="1"/>
    <col min="6143" max="6143" width="9.85546875" style="4" customWidth="1"/>
    <col min="6144" max="6144" width="10.42578125" style="4" customWidth="1"/>
    <col min="6145" max="6146" width="11" style="4" customWidth="1"/>
    <col min="6147" max="6147" width="14.140625" style="4" customWidth="1"/>
    <col min="6148" max="6148" width="12.42578125" style="4" customWidth="1"/>
    <col min="6149" max="6150" width="13.28515625" style="4" customWidth="1"/>
    <col min="6151" max="6396" width="9.140625" style="4"/>
    <col min="6397" max="6397" width="10.42578125" style="4" customWidth="1"/>
    <col min="6398" max="6398" width="43" style="4" customWidth="1"/>
    <col min="6399" max="6399" width="9.85546875" style="4" customWidth="1"/>
    <col min="6400" max="6400" width="10.42578125" style="4" customWidth="1"/>
    <col min="6401" max="6402" width="11" style="4" customWidth="1"/>
    <col min="6403" max="6403" width="14.140625" style="4" customWidth="1"/>
    <col min="6404" max="6404" width="12.42578125" style="4" customWidth="1"/>
    <col min="6405" max="6406" width="13.28515625" style="4" customWidth="1"/>
    <col min="6407" max="6652" width="9.140625" style="4"/>
    <col min="6653" max="6653" width="10.42578125" style="4" customWidth="1"/>
    <col min="6654" max="6654" width="43" style="4" customWidth="1"/>
    <col min="6655" max="6655" width="9.85546875" style="4" customWidth="1"/>
    <col min="6656" max="6656" width="10.42578125" style="4" customWidth="1"/>
    <col min="6657" max="6658" width="11" style="4" customWidth="1"/>
    <col min="6659" max="6659" width="14.140625" style="4" customWidth="1"/>
    <col min="6660" max="6660" width="12.42578125" style="4" customWidth="1"/>
    <col min="6661" max="6662" width="13.28515625" style="4" customWidth="1"/>
    <col min="6663" max="6908" width="9.140625" style="4"/>
    <col min="6909" max="6909" width="10.42578125" style="4" customWidth="1"/>
    <col min="6910" max="6910" width="43" style="4" customWidth="1"/>
    <col min="6911" max="6911" width="9.85546875" style="4" customWidth="1"/>
    <col min="6912" max="6912" width="10.42578125" style="4" customWidth="1"/>
    <col min="6913" max="6914" width="11" style="4" customWidth="1"/>
    <col min="6915" max="6915" width="14.140625" style="4" customWidth="1"/>
    <col min="6916" max="6916" width="12.42578125" style="4" customWidth="1"/>
    <col min="6917" max="6918" width="13.28515625" style="4" customWidth="1"/>
    <col min="6919" max="7164" width="9.140625" style="4"/>
    <col min="7165" max="7165" width="10.42578125" style="4" customWidth="1"/>
    <col min="7166" max="7166" width="43" style="4" customWidth="1"/>
    <col min="7167" max="7167" width="9.85546875" style="4" customWidth="1"/>
    <col min="7168" max="7168" width="10.42578125" style="4" customWidth="1"/>
    <col min="7169" max="7170" width="11" style="4" customWidth="1"/>
    <col min="7171" max="7171" width="14.140625" style="4" customWidth="1"/>
    <col min="7172" max="7172" width="12.42578125" style="4" customWidth="1"/>
    <col min="7173" max="7174" width="13.28515625" style="4" customWidth="1"/>
    <col min="7175" max="7420" width="9.140625" style="4"/>
    <col min="7421" max="7421" width="10.42578125" style="4" customWidth="1"/>
    <col min="7422" max="7422" width="43" style="4" customWidth="1"/>
    <col min="7423" max="7423" width="9.85546875" style="4" customWidth="1"/>
    <col min="7424" max="7424" width="10.42578125" style="4" customWidth="1"/>
    <col min="7425" max="7426" width="11" style="4" customWidth="1"/>
    <col min="7427" max="7427" width="14.140625" style="4" customWidth="1"/>
    <col min="7428" max="7428" width="12.42578125" style="4" customWidth="1"/>
    <col min="7429" max="7430" width="13.28515625" style="4" customWidth="1"/>
    <col min="7431" max="7676" width="9.140625" style="4"/>
    <col min="7677" max="7677" width="10.42578125" style="4" customWidth="1"/>
    <col min="7678" max="7678" width="43" style="4" customWidth="1"/>
    <col min="7679" max="7679" width="9.85546875" style="4" customWidth="1"/>
    <col min="7680" max="7680" width="10.42578125" style="4" customWidth="1"/>
    <col min="7681" max="7682" width="11" style="4" customWidth="1"/>
    <col min="7683" max="7683" width="14.140625" style="4" customWidth="1"/>
    <col min="7684" max="7684" width="12.42578125" style="4" customWidth="1"/>
    <col min="7685" max="7686" width="13.28515625" style="4" customWidth="1"/>
    <col min="7687" max="7932" width="9.140625" style="4"/>
    <col min="7933" max="7933" width="10.42578125" style="4" customWidth="1"/>
    <col min="7934" max="7934" width="43" style="4" customWidth="1"/>
    <col min="7935" max="7935" width="9.85546875" style="4" customWidth="1"/>
    <col min="7936" max="7936" width="10.42578125" style="4" customWidth="1"/>
    <col min="7937" max="7938" width="11" style="4" customWidth="1"/>
    <col min="7939" max="7939" width="14.140625" style="4" customWidth="1"/>
    <col min="7940" max="7940" width="12.42578125" style="4" customWidth="1"/>
    <col min="7941" max="7942" width="13.28515625" style="4" customWidth="1"/>
    <col min="7943" max="8188" width="9.140625" style="4"/>
    <col min="8189" max="8189" width="10.42578125" style="4" customWidth="1"/>
    <col min="8190" max="8190" width="43" style="4" customWidth="1"/>
    <col min="8191" max="8191" width="9.85546875" style="4" customWidth="1"/>
    <col min="8192" max="8192" width="10.42578125" style="4" customWidth="1"/>
    <col min="8193" max="8194" width="11" style="4" customWidth="1"/>
    <col min="8195" max="8195" width="14.140625" style="4" customWidth="1"/>
    <col min="8196" max="8196" width="12.42578125" style="4" customWidth="1"/>
    <col min="8197" max="8198" width="13.28515625" style="4" customWidth="1"/>
    <col min="8199" max="8444" width="9.140625" style="4"/>
    <col min="8445" max="8445" width="10.42578125" style="4" customWidth="1"/>
    <col min="8446" max="8446" width="43" style="4" customWidth="1"/>
    <col min="8447" max="8447" width="9.85546875" style="4" customWidth="1"/>
    <col min="8448" max="8448" width="10.42578125" style="4" customWidth="1"/>
    <col min="8449" max="8450" width="11" style="4" customWidth="1"/>
    <col min="8451" max="8451" width="14.140625" style="4" customWidth="1"/>
    <col min="8452" max="8452" width="12.42578125" style="4" customWidth="1"/>
    <col min="8453" max="8454" width="13.28515625" style="4" customWidth="1"/>
    <col min="8455" max="8700" width="9.140625" style="4"/>
    <col min="8701" max="8701" width="10.42578125" style="4" customWidth="1"/>
    <col min="8702" max="8702" width="43" style="4" customWidth="1"/>
    <col min="8703" max="8703" width="9.85546875" style="4" customWidth="1"/>
    <col min="8704" max="8704" width="10.42578125" style="4" customWidth="1"/>
    <col min="8705" max="8706" width="11" style="4" customWidth="1"/>
    <col min="8707" max="8707" width="14.140625" style="4" customWidth="1"/>
    <col min="8708" max="8708" width="12.42578125" style="4" customWidth="1"/>
    <col min="8709" max="8710" width="13.28515625" style="4" customWidth="1"/>
    <col min="8711" max="8956" width="9.140625" style="4"/>
    <col min="8957" max="8957" width="10.42578125" style="4" customWidth="1"/>
    <col min="8958" max="8958" width="43" style="4" customWidth="1"/>
    <col min="8959" max="8959" width="9.85546875" style="4" customWidth="1"/>
    <col min="8960" max="8960" width="10.42578125" style="4" customWidth="1"/>
    <col min="8961" max="8962" width="11" style="4" customWidth="1"/>
    <col min="8963" max="8963" width="14.140625" style="4" customWidth="1"/>
    <col min="8964" max="8964" width="12.42578125" style="4" customWidth="1"/>
    <col min="8965" max="8966" width="13.28515625" style="4" customWidth="1"/>
    <col min="8967" max="9212" width="9.140625" style="4"/>
    <col min="9213" max="9213" width="10.42578125" style="4" customWidth="1"/>
    <col min="9214" max="9214" width="43" style="4" customWidth="1"/>
    <col min="9215" max="9215" width="9.85546875" style="4" customWidth="1"/>
    <col min="9216" max="9216" width="10.42578125" style="4" customWidth="1"/>
    <col min="9217" max="9218" width="11" style="4" customWidth="1"/>
    <col min="9219" max="9219" width="14.140625" style="4" customWidth="1"/>
    <col min="9220" max="9220" width="12.42578125" style="4" customWidth="1"/>
    <col min="9221" max="9222" width="13.28515625" style="4" customWidth="1"/>
    <col min="9223" max="9468" width="9.140625" style="4"/>
    <col min="9469" max="9469" width="10.42578125" style="4" customWidth="1"/>
    <col min="9470" max="9470" width="43" style="4" customWidth="1"/>
    <col min="9471" max="9471" width="9.85546875" style="4" customWidth="1"/>
    <col min="9472" max="9472" width="10.42578125" style="4" customWidth="1"/>
    <col min="9473" max="9474" width="11" style="4" customWidth="1"/>
    <col min="9475" max="9475" width="14.140625" style="4" customWidth="1"/>
    <col min="9476" max="9476" width="12.42578125" style="4" customWidth="1"/>
    <col min="9477" max="9478" width="13.28515625" style="4" customWidth="1"/>
    <col min="9479" max="9724" width="9.140625" style="4"/>
    <col min="9725" max="9725" width="10.42578125" style="4" customWidth="1"/>
    <col min="9726" max="9726" width="43" style="4" customWidth="1"/>
    <col min="9727" max="9727" width="9.85546875" style="4" customWidth="1"/>
    <col min="9728" max="9728" width="10.42578125" style="4" customWidth="1"/>
    <col min="9729" max="9730" width="11" style="4" customWidth="1"/>
    <col min="9731" max="9731" width="14.140625" style="4" customWidth="1"/>
    <col min="9732" max="9732" width="12.42578125" style="4" customWidth="1"/>
    <col min="9733" max="9734" width="13.28515625" style="4" customWidth="1"/>
    <col min="9735" max="9980" width="9.140625" style="4"/>
    <col min="9981" max="9981" width="10.42578125" style="4" customWidth="1"/>
    <col min="9982" max="9982" width="43" style="4" customWidth="1"/>
    <col min="9983" max="9983" width="9.85546875" style="4" customWidth="1"/>
    <col min="9984" max="9984" width="10.42578125" style="4" customWidth="1"/>
    <col min="9985" max="9986" width="11" style="4" customWidth="1"/>
    <col min="9987" max="9987" width="14.140625" style="4" customWidth="1"/>
    <col min="9988" max="9988" width="12.42578125" style="4" customWidth="1"/>
    <col min="9989" max="9990" width="13.28515625" style="4" customWidth="1"/>
    <col min="9991" max="10236" width="9.140625" style="4"/>
    <col min="10237" max="10237" width="10.42578125" style="4" customWidth="1"/>
    <col min="10238" max="10238" width="43" style="4" customWidth="1"/>
    <col min="10239" max="10239" width="9.85546875" style="4" customWidth="1"/>
    <col min="10240" max="10240" width="10.42578125" style="4" customWidth="1"/>
    <col min="10241" max="10242" width="11" style="4" customWidth="1"/>
    <col min="10243" max="10243" width="14.140625" style="4" customWidth="1"/>
    <col min="10244" max="10244" width="12.42578125" style="4" customWidth="1"/>
    <col min="10245" max="10246" width="13.28515625" style="4" customWidth="1"/>
    <col min="10247" max="10492" width="9.140625" style="4"/>
    <col min="10493" max="10493" width="10.42578125" style="4" customWidth="1"/>
    <col min="10494" max="10494" width="43" style="4" customWidth="1"/>
    <col min="10495" max="10495" width="9.85546875" style="4" customWidth="1"/>
    <col min="10496" max="10496" width="10.42578125" style="4" customWidth="1"/>
    <col min="10497" max="10498" width="11" style="4" customWidth="1"/>
    <col min="10499" max="10499" width="14.140625" style="4" customWidth="1"/>
    <col min="10500" max="10500" width="12.42578125" style="4" customWidth="1"/>
    <col min="10501" max="10502" width="13.28515625" style="4" customWidth="1"/>
    <col min="10503" max="10748" width="9.140625" style="4"/>
    <col min="10749" max="10749" width="10.42578125" style="4" customWidth="1"/>
    <col min="10750" max="10750" width="43" style="4" customWidth="1"/>
    <col min="10751" max="10751" width="9.85546875" style="4" customWidth="1"/>
    <col min="10752" max="10752" width="10.42578125" style="4" customWidth="1"/>
    <col min="10753" max="10754" width="11" style="4" customWidth="1"/>
    <col min="10755" max="10755" width="14.140625" style="4" customWidth="1"/>
    <col min="10756" max="10756" width="12.42578125" style="4" customWidth="1"/>
    <col min="10757" max="10758" width="13.28515625" style="4" customWidth="1"/>
    <col min="10759" max="11004" width="9.140625" style="4"/>
    <col min="11005" max="11005" width="10.42578125" style="4" customWidth="1"/>
    <col min="11006" max="11006" width="43" style="4" customWidth="1"/>
    <col min="11007" max="11007" width="9.85546875" style="4" customWidth="1"/>
    <col min="11008" max="11008" width="10.42578125" style="4" customWidth="1"/>
    <col min="11009" max="11010" width="11" style="4" customWidth="1"/>
    <col min="11011" max="11011" width="14.140625" style="4" customWidth="1"/>
    <col min="11012" max="11012" width="12.42578125" style="4" customWidth="1"/>
    <col min="11013" max="11014" width="13.28515625" style="4" customWidth="1"/>
    <col min="11015" max="11260" width="9.140625" style="4"/>
    <col min="11261" max="11261" width="10.42578125" style="4" customWidth="1"/>
    <col min="11262" max="11262" width="43" style="4" customWidth="1"/>
    <col min="11263" max="11263" width="9.85546875" style="4" customWidth="1"/>
    <col min="11264" max="11264" width="10.42578125" style="4" customWidth="1"/>
    <col min="11265" max="11266" width="11" style="4" customWidth="1"/>
    <col min="11267" max="11267" width="14.140625" style="4" customWidth="1"/>
    <col min="11268" max="11268" width="12.42578125" style="4" customWidth="1"/>
    <col min="11269" max="11270" width="13.28515625" style="4" customWidth="1"/>
    <col min="11271" max="11516" width="9.140625" style="4"/>
    <col min="11517" max="11517" width="10.42578125" style="4" customWidth="1"/>
    <col min="11518" max="11518" width="43" style="4" customWidth="1"/>
    <col min="11519" max="11519" width="9.85546875" style="4" customWidth="1"/>
    <col min="11520" max="11520" width="10.42578125" style="4" customWidth="1"/>
    <col min="11521" max="11522" width="11" style="4" customWidth="1"/>
    <col min="11523" max="11523" width="14.140625" style="4" customWidth="1"/>
    <col min="11524" max="11524" width="12.42578125" style="4" customWidth="1"/>
    <col min="11525" max="11526" width="13.28515625" style="4" customWidth="1"/>
    <col min="11527" max="11772" width="9.140625" style="4"/>
    <col min="11773" max="11773" width="10.42578125" style="4" customWidth="1"/>
    <col min="11774" max="11774" width="43" style="4" customWidth="1"/>
    <col min="11775" max="11775" width="9.85546875" style="4" customWidth="1"/>
    <col min="11776" max="11776" width="10.42578125" style="4" customWidth="1"/>
    <col min="11777" max="11778" width="11" style="4" customWidth="1"/>
    <col min="11779" max="11779" width="14.140625" style="4" customWidth="1"/>
    <col min="11780" max="11780" width="12.42578125" style="4" customWidth="1"/>
    <col min="11781" max="11782" width="13.28515625" style="4" customWidth="1"/>
    <col min="11783" max="12028" width="9.140625" style="4"/>
    <col min="12029" max="12029" width="10.42578125" style="4" customWidth="1"/>
    <col min="12030" max="12030" width="43" style="4" customWidth="1"/>
    <col min="12031" max="12031" width="9.85546875" style="4" customWidth="1"/>
    <col min="12032" max="12032" width="10.42578125" style="4" customWidth="1"/>
    <col min="12033" max="12034" width="11" style="4" customWidth="1"/>
    <col min="12035" max="12035" width="14.140625" style="4" customWidth="1"/>
    <col min="12036" max="12036" width="12.42578125" style="4" customWidth="1"/>
    <col min="12037" max="12038" width="13.28515625" style="4" customWidth="1"/>
    <col min="12039" max="12284" width="9.140625" style="4"/>
    <col min="12285" max="12285" width="10.42578125" style="4" customWidth="1"/>
    <col min="12286" max="12286" width="43" style="4" customWidth="1"/>
    <col min="12287" max="12287" width="9.85546875" style="4" customWidth="1"/>
    <col min="12288" max="12288" width="10.42578125" style="4" customWidth="1"/>
    <col min="12289" max="12290" width="11" style="4" customWidth="1"/>
    <col min="12291" max="12291" width="14.140625" style="4" customWidth="1"/>
    <col min="12292" max="12292" width="12.42578125" style="4" customWidth="1"/>
    <col min="12293" max="12294" width="13.28515625" style="4" customWidth="1"/>
    <col min="12295" max="12540" width="9.140625" style="4"/>
    <col min="12541" max="12541" width="10.42578125" style="4" customWidth="1"/>
    <col min="12542" max="12542" width="43" style="4" customWidth="1"/>
    <col min="12543" max="12543" width="9.85546875" style="4" customWidth="1"/>
    <col min="12544" max="12544" width="10.42578125" style="4" customWidth="1"/>
    <col min="12545" max="12546" width="11" style="4" customWidth="1"/>
    <col min="12547" max="12547" width="14.140625" style="4" customWidth="1"/>
    <col min="12548" max="12548" width="12.42578125" style="4" customWidth="1"/>
    <col min="12549" max="12550" width="13.28515625" style="4" customWidth="1"/>
    <col min="12551" max="12796" width="9.140625" style="4"/>
    <col min="12797" max="12797" width="10.42578125" style="4" customWidth="1"/>
    <col min="12798" max="12798" width="43" style="4" customWidth="1"/>
    <col min="12799" max="12799" width="9.85546875" style="4" customWidth="1"/>
    <col min="12800" max="12800" width="10.42578125" style="4" customWidth="1"/>
    <col min="12801" max="12802" width="11" style="4" customWidth="1"/>
    <col min="12803" max="12803" width="14.140625" style="4" customWidth="1"/>
    <col min="12804" max="12804" width="12.42578125" style="4" customWidth="1"/>
    <col min="12805" max="12806" width="13.28515625" style="4" customWidth="1"/>
    <col min="12807" max="13052" width="9.140625" style="4"/>
    <col min="13053" max="13053" width="10.42578125" style="4" customWidth="1"/>
    <col min="13054" max="13054" width="43" style="4" customWidth="1"/>
    <col min="13055" max="13055" width="9.85546875" style="4" customWidth="1"/>
    <col min="13056" max="13056" width="10.42578125" style="4" customWidth="1"/>
    <col min="13057" max="13058" width="11" style="4" customWidth="1"/>
    <col min="13059" max="13059" width="14.140625" style="4" customWidth="1"/>
    <col min="13060" max="13060" width="12.42578125" style="4" customWidth="1"/>
    <col min="13061" max="13062" width="13.28515625" style="4" customWidth="1"/>
    <col min="13063" max="13308" width="9.140625" style="4"/>
    <col min="13309" max="13309" width="10.42578125" style="4" customWidth="1"/>
    <col min="13310" max="13310" width="43" style="4" customWidth="1"/>
    <col min="13311" max="13311" width="9.85546875" style="4" customWidth="1"/>
    <col min="13312" max="13312" width="10.42578125" style="4" customWidth="1"/>
    <col min="13313" max="13314" width="11" style="4" customWidth="1"/>
    <col min="13315" max="13315" width="14.140625" style="4" customWidth="1"/>
    <col min="13316" max="13316" width="12.42578125" style="4" customWidth="1"/>
    <col min="13317" max="13318" width="13.28515625" style="4" customWidth="1"/>
    <col min="13319" max="13564" width="9.140625" style="4"/>
    <col min="13565" max="13565" width="10.42578125" style="4" customWidth="1"/>
    <col min="13566" max="13566" width="43" style="4" customWidth="1"/>
    <col min="13567" max="13567" width="9.85546875" style="4" customWidth="1"/>
    <col min="13568" max="13568" width="10.42578125" style="4" customWidth="1"/>
    <col min="13569" max="13570" width="11" style="4" customWidth="1"/>
    <col min="13571" max="13571" width="14.140625" style="4" customWidth="1"/>
    <col min="13572" max="13572" width="12.42578125" style="4" customWidth="1"/>
    <col min="13573" max="13574" width="13.28515625" style="4" customWidth="1"/>
    <col min="13575" max="13820" width="9.140625" style="4"/>
    <col min="13821" max="13821" width="10.42578125" style="4" customWidth="1"/>
    <col min="13822" max="13822" width="43" style="4" customWidth="1"/>
    <col min="13823" max="13823" width="9.85546875" style="4" customWidth="1"/>
    <col min="13824" max="13824" width="10.42578125" style="4" customWidth="1"/>
    <col min="13825" max="13826" width="11" style="4" customWidth="1"/>
    <col min="13827" max="13827" width="14.140625" style="4" customWidth="1"/>
    <col min="13828" max="13828" width="12.42578125" style="4" customWidth="1"/>
    <col min="13829" max="13830" width="13.28515625" style="4" customWidth="1"/>
    <col min="13831" max="14076" width="9.140625" style="4"/>
    <col min="14077" max="14077" width="10.42578125" style="4" customWidth="1"/>
    <col min="14078" max="14078" width="43" style="4" customWidth="1"/>
    <col min="14079" max="14079" width="9.85546875" style="4" customWidth="1"/>
    <col min="14080" max="14080" width="10.42578125" style="4" customWidth="1"/>
    <col min="14081" max="14082" width="11" style="4" customWidth="1"/>
    <col min="14083" max="14083" width="14.140625" style="4" customWidth="1"/>
    <col min="14084" max="14084" width="12.42578125" style="4" customWidth="1"/>
    <col min="14085" max="14086" width="13.28515625" style="4" customWidth="1"/>
    <col min="14087" max="14332" width="9.140625" style="4"/>
    <col min="14333" max="14333" width="10.42578125" style="4" customWidth="1"/>
    <col min="14334" max="14334" width="43" style="4" customWidth="1"/>
    <col min="14335" max="14335" width="9.85546875" style="4" customWidth="1"/>
    <col min="14336" max="14336" width="10.42578125" style="4" customWidth="1"/>
    <col min="14337" max="14338" width="11" style="4" customWidth="1"/>
    <col min="14339" max="14339" width="14.140625" style="4" customWidth="1"/>
    <col min="14340" max="14340" width="12.42578125" style="4" customWidth="1"/>
    <col min="14341" max="14342" width="13.28515625" style="4" customWidth="1"/>
    <col min="14343" max="14588" width="9.140625" style="4"/>
    <col min="14589" max="14589" width="10.42578125" style="4" customWidth="1"/>
    <col min="14590" max="14590" width="43" style="4" customWidth="1"/>
    <col min="14591" max="14591" width="9.85546875" style="4" customWidth="1"/>
    <col min="14592" max="14592" width="10.42578125" style="4" customWidth="1"/>
    <col min="14593" max="14594" width="11" style="4" customWidth="1"/>
    <col min="14595" max="14595" width="14.140625" style="4" customWidth="1"/>
    <col min="14596" max="14596" width="12.42578125" style="4" customWidth="1"/>
    <col min="14597" max="14598" width="13.28515625" style="4" customWidth="1"/>
    <col min="14599" max="14844" width="9.140625" style="4"/>
    <col min="14845" max="14845" width="10.42578125" style="4" customWidth="1"/>
    <col min="14846" max="14846" width="43" style="4" customWidth="1"/>
    <col min="14847" max="14847" width="9.85546875" style="4" customWidth="1"/>
    <col min="14848" max="14848" width="10.42578125" style="4" customWidth="1"/>
    <col min="14849" max="14850" width="11" style="4" customWidth="1"/>
    <col min="14851" max="14851" width="14.140625" style="4" customWidth="1"/>
    <col min="14852" max="14852" width="12.42578125" style="4" customWidth="1"/>
    <col min="14853" max="14854" width="13.28515625" style="4" customWidth="1"/>
    <col min="14855" max="15100" width="9.140625" style="4"/>
    <col min="15101" max="15101" width="10.42578125" style="4" customWidth="1"/>
    <col min="15102" max="15102" width="43" style="4" customWidth="1"/>
    <col min="15103" max="15103" width="9.85546875" style="4" customWidth="1"/>
    <col min="15104" max="15104" width="10.42578125" style="4" customWidth="1"/>
    <col min="15105" max="15106" width="11" style="4" customWidth="1"/>
    <col min="15107" max="15107" width="14.140625" style="4" customWidth="1"/>
    <col min="15108" max="15108" width="12.42578125" style="4" customWidth="1"/>
    <col min="15109" max="15110" width="13.28515625" style="4" customWidth="1"/>
    <col min="15111" max="15356" width="9.140625" style="4"/>
    <col min="15357" max="15357" width="10.42578125" style="4" customWidth="1"/>
    <col min="15358" max="15358" width="43" style="4" customWidth="1"/>
    <col min="15359" max="15359" width="9.85546875" style="4" customWidth="1"/>
    <col min="15360" max="15360" width="10.42578125" style="4" customWidth="1"/>
    <col min="15361" max="15362" width="11" style="4" customWidth="1"/>
    <col min="15363" max="15363" width="14.140625" style="4" customWidth="1"/>
    <col min="15364" max="15364" width="12.42578125" style="4" customWidth="1"/>
    <col min="15365" max="15366" width="13.28515625" style="4" customWidth="1"/>
    <col min="15367" max="15612" width="9.140625" style="4"/>
    <col min="15613" max="15613" width="10.42578125" style="4" customWidth="1"/>
    <col min="15614" max="15614" width="43" style="4" customWidth="1"/>
    <col min="15615" max="15615" width="9.85546875" style="4" customWidth="1"/>
    <col min="15616" max="15616" width="10.42578125" style="4" customWidth="1"/>
    <col min="15617" max="15618" width="11" style="4" customWidth="1"/>
    <col min="15619" max="15619" width="14.140625" style="4" customWidth="1"/>
    <col min="15620" max="15620" width="12.42578125" style="4" customWidth="1"/>
    <col min="15621" max="15622" width="13.28515625" style="4" customWidth="1"/>
    <col min="15623" max="15868" width="9.140625" style="4"/>
    <col min="15869" max="15869" width="10.42578125" style="4" customWidth="1"/>
    <col min="15870" max="15870" width="43" style="4" customWidth="1"/>
    <col min="15871" max="15871" width="9.85546875" style="4" customWidth="1"/>
    <col min="15872" max="15872" width="10.42578125" style="4" customWidth="1"/>
    <col min="15873" max="15874" width="11" style="4" customWidth="1"/>
    <col min="15875" max="15875" width="14.140625" style="4" customWidth="1"/>
    <col min="15876" max="15876" width="12.42578125" style="4" customWidth="1"/>
    <col min="15877" max="15878" width="13.28515625" style="4" customWidth="1"/>
    <col min="15879" max="16124" width="9.140625" style="4"/>
    <col min="16125" max="16125" width="10.42578125" style="4" customWidth="1"/>
    <col min="16126" max="16126" width="43" style="4" customWidth="1"/>
    <col min="16127" max="16127" width="9.85546875" style="4" customWidth="1"/>
    <col min="16128" max="16128" width="10.42578125" style="4" customWidth="1"/>
    <col min="16129" max="16130" width="11" style="4" customWidth="1"/>
    <col min="16131" max="16131" width="14.140625" style="4" customWidth="1"/>
    <col min="16132" max="16132" width="12.42578125" style="4" customWidth="1"/>
    <col min="16133" max="16134" width="13.28515625" style="4" customWidth="1"/>
    <col min="16135" max="16384" width="9.140625" style="4"/>
  </cols>
  <sheetData>
    <row r="1" spans="1:6" x14ac:dyDescent="0.2">
      <c r="E1" s="3"/>
    </row>
    <row r="2" spans="1:6" ht="18.75" x14ac:dyDescent="0.3">
      <c r="A2" s="62" t="s">
        <v>1</v>
      </c>
      <c r="B2" s="62"/>
      <c r="C2" s="62"/>
      <c r="D2" s="62"/>
      <c r="E2" s="62"/>
      <c r="F2" s="62"/>
    </row>
    <row r="3" spans="1:6" ht="18.75" x14ac:dyDescent="0.3">
      <c r="A3" s="62" t="s">
        <v>82</v>
      </c>
      <c r="B3" s="62"/>
      <c r="C3" s="62"/>
      <c r="D3" s="62"/>
      <c r="E3" s="62"/>
      <c r="F3" s="62"/>
    </row>
    <row r="4" spans="1:6" s="6" customFormat="1" ht="18.75" x14ac:dyDescent="0.25">
      <c r="A4" s="63" t="s">
        <v>79</v>
      </c>
      <c r="B4" s="63"/>
      <c r="C4" s="63"/>
      <c r="D4" s="63"/>
      <c r="E4" s="63"/>
      <c r="F4" s="63"/>
    </row>
    <row r="5" spans="1:6" s="6" customFormat="1" ht="19.5" thickBot="1" x14ac:dyDescent="0.3">
      <c r="A5" s="59"/>
      <c r="B5" s="59"/>
      <c r="C5" s="59"/>
      <c r="D5" s="59"/>
      <c r="E5" s="59"/>
      <c r="F5" s="60" t="s">
        <v>81</v>
      </c>
    </row>
    <row r="6" spans="1:6" s="6" customFormat="1" ht="33" customHeight="1" x14ac:dyDescent="0.25">
      <c r="A6" s="64" t="s">
        <v>17</v>
      </c>
      <c r="B6" s="64" t="s">
        <v>18</v>
      </c>
      <c r="C6" s="64" t="s">
        <v>0</v>
      </c>
      <c r="D6" s="70" t="s">
        <v>83</v>
      </c>
      <c r="E6" s="68" t="s">
        <v>84</v>
      </c>
      <c r="F6" s="66" t="s">
        <v>78</v>
      </c>
    </row>
    <row r="7" spans="1:6" s="6" customFormat="1" ht="36" customHeight="1" thickBot="1" x14ac:dyDescent="0.3">
      <c r="A7" s="65"/>
      <c r="B7" s="65"/>
      <c r="C7" s="65"/>
      <c r="D7" s="71"/>
      <c r="E7" s="69"/>
      <c r="F7" s="67"/>
    </row>
    <row r="8" spans="1:6" s="6" customFormat="1" ht="17.25" thickBot="1" x14ac:dyDescent="0.3">
      <c r="A8" s="7">
        <v>1</v>
      </c>
      <c r="B8" s="8">
        <v>2</v>
      </c>
      <c r="C8" s="8">
        <v>3</v>
      </c>
      <c r="D8" s="9">
        <v>4</v>
      </c>
      <c r="E8" s="10">
        <v>5</v>
      </c>
      <c r="F8" s="11">
        <v>6</v>
      </c>
    </row>
    <row r="9" spans="1:6" s="6" customFormat="1" ht="17.25" x14ac:dyDescent="0.25">
      <c r="A9" s="12">
        <v>1101</v>
      </c>
      <c r="B9" s="13"/>
      <c r="C9" s="14" t="s">
        <v>14</v>
      </c>
      <c r="D9" s="15"/>
      <c r="E9" s="16"/>
      <c r="F9" s="17"/>
    </row>
    <row r="10" spans="1:6" s="6" customFormat="1" ht="16.5" x14ac:dyDescent="0.25">
      <c r="A10" s="13" t="s">
        <v>2</v>
      </c>
      <c r="B10" s="13" t="s">
        <v>45</v>
      </c>
      <c r="C10" s="18" t="s">
        <v>46</v>
      </c>
      <c r="D10" s="19">
        <v>216905</v>
      </c>
      <c r="E10" s="16"/>
      <c r="F10" s="28"/>
    </row>
    <row r="11" spans="1:6" s="6" customFormat="1" ht="16.5" x14ac:dyDescent="0.25">
      <c r="A11" s="20" t="s">
        <v>3</v>
      </c>
      <c r="B11" s="21" t="s">
        <v>23</v>
      </c>
      <c r="C11" s="18" t="s">
        <v>24</v>
      </c>
      <c r="D11" s="22">
        <v>22730</v>
      </c>
      <c r="E11" s="23"/>
      <c r="F11" s="24"/>
    </row>
    <row r="12" spans="1:6" s="6" customFormat="1" ht="16.5" x14ac:dyDescent="0.25">
      <c r="A12" s="20" t="s">
        <v>4</v>
      </c>
      <c r="B12" s="21" t="s">
        <v>41</v>
      </c>
      <c r="C12" s="18" t="s">
        <v>42</v>
      </c>
      <c r="D12" s="22">
        <v>145900</v>
      </c>
      <c r="E12" s="23"/>
      <c r="F12" s="24"/>
    </row>
    <row r="13" spans="1:6" s="6" customFormat="1" ht="16.5" x14ac:dyDescent="0.25">
      <c r="A13" s="25" t="s">
        <v>31</v>
      </c>
      <c r="B13" s="21" t="s">
        <v>25</v>
      </c>
      <c r="C13" s="18" t="s">
        <v>26</v>
      </c>
      <c r="D13" s="22">
        <v>220843</v>
      </c>
      <c r="E13" s="23"/>
      <c r="F13" s="24"/>
    </row>
    <row r="14" spans="1:6" s="6" customFormat="1" ht="16.5" x14ac:dyDescent="0.25">
      <c r="A14" s="25"/>
      <c r="B14" s="21"/>
      <c r="C14" s="26" t="s">
        <v>43</v>
      </c>
      <c r="D14" s="22"/>
      <c r="E14" s="23"/>
      <c r="F14" s="24"/>
    </row>
    <row r="15" spans="1:6" s="6" customFormat="1" ht="16.5" x14ac:dyDescent="0.25">
      <c r="A15" s="25"/>
      <c r="B15" s="21"/>
      <c r="C15" s="26" t="s">
        <v>35</v>
      </c>
      <c r="D15" s="22"/>
      <c r="E15" s="23"/>
      <c r="F15" s="24"/>
    </row>
    <row r="16" spans="1:6" s="6" customFormat="1" ht="16.5" x14ac:dyDescent="0.25">
      <c r="A16" s="25"/>
      <c r="B16" s="21"/>
      <c r="C16" s="26" t="s">
        <v>36</v>
      </c>
      <c r="D16" s="22"/>
      <c r="E16" s="23"/>
      <c r="F16" s="24"/>
    </row>
    <row r="17" spans="1:6" s="6" customFormat="1" ht="16.5" x14ac:dyDescent="0.25">
      <c r="A17" s="25"/>
      <c r="B17" s="21"/>
      <c r="C17" s="26" t="s">
        <v>37</v>
      </c>
      <c r="D17" s="22"/>
      <c r="E17" s="23"/>
      <c r="F17" s="24"/>
    </row>
    <row r="18" spans="1:6" s="6" customFormat="1" ht="16.5" x14ac:dyDescent="0.25">
      <c r="A18" s="25"/>
      <c r="B18" s="21"/>
      <c r="C18" s="18" t="s">
        <v>38</v>
      </c>
      <c r="D18" s="22"/>
      <c r="E18" s="23"/>
      <c r="F18" s="24"/>
    </row>
    <row r="19" spans="1:6" s="6" customFormat="1" ht="16.5" x14ac:dyDescent="0.25">
      <c r="A19" s="25" t="s">
        <v>5</v>
      </c>
      <c r="B19" s="21" t="s">
        <v>27</v>
      </c>
      <c r="C19" s="18" t="s">
        <v>57</v>
      </c>
      <c r="D19" s="22">
        <v>54473</v>
      </c>
      <c r="E19" s="23"/>
      <c r="F19" s="24"/>
    </row>
    <row r="20" spans="1:6" s="6" customFormat="1" ht="16.5" x14ac:dyDescent="0.25">
      <c r="A20" s="25" t="s">
        <v>6</v>
      </c>
      <c r="B20" s="21" t="s">
        <v>28</v>
      </c>
      <c r="C20" s="18" t="s">
        <v>29</v>
      </c>
      <c r="D20" s="22"/>
      <c r="E20" s="23"/>
      <c r="F20" s="24"/>
    </row>
    <row r="21" spans="1:6" s="6" customFormat="1" ht="16.5" x14ac:dyDescent="0.25">
      <c r="A21" s="25" t="s">
        <v>44</v>
      </c>
      <c r="B21" s="21" t="s">
        <v>22</v>
      </c>
      <c r="C21" s="18" t="s">
        <v>30</v>
      </c>
      <c r="D21" s="22"/>
      <c r="E21" s="23"/>
      <c r="F21" s="24"/>
    </row>
    <row r="22" spans="1:6" s="6" customFormat="1" ht="16.5" x14ac:dyDescent="0.25">
      <c r="A22" s="25" t="s">
        <v>49</v>
      </c>
      <c r="B22" s="21" t="s">
        <v>51</v>
      </c>
      <c r="C22" s="18" t="s">
        <v>50</v>
      </c>
      <c r="D22" s="22"/>
      <c r="E22" s="23"/>
      <c r="F22" s="24"/>
    </row>
    <row r="23" spans="1:6" s="6" customFormat="1" ht="16.5" x14ac:dyDescent="0.25">
      <c r="A23" s="25" t="s">
        <v>32</v>
      </c>
      <c r="B23" s="13" t="s">
        <v>20</v>
      </c>
      <c r="C23" s="27" t="s">
        <v>39</v>
      </c>
      <c r="D23" s="19"/>
      <c r="E23" s="16"/>
      <c r="F23" s="28"/>
    </row>
    <row r="24" spans="1:6" s="6" customFormat="1" ht="16.5" x14ac:dyDescent="0.25">
      <c r="A24" s="25" t="s">
        <v>33</v>
      </c>
      <c r="B24" s="13" t="s">
        <v>21</v>
      </c>
      <c r="C24" s="27" t="s">
        <v>19</v>
      </c>
      <c r="D24" s="19"/>
      <c r="E24" s="16"/>
      <c r="F24" s="28"/>
    </row>
    <row r="25" spans="1:6" s="6" customFormat="1" ht="17.25" thickBot="1" x14ac:dyDescent="0.3">
      <c r="A25" s="25" t="s">
        <v>34</v>
      </c>
      <c r="B25" s="13" t="s">
        <v>47</v>
      </c>
      <c r="C25" s="18" t="s">
        <v>48</v>
      </c>
      <c r="D25" s="22">
        <v>1949493</v>
      </c>
      <c r="E25" s="29"/>
      <c r="F25" s="24"/>
    </row>
    <row r="26" spans="1:6" s="35" customFormat="1" ht="17.25" thickBot="1" x14ac:dyDescent="0.3">
      <c r="A26" s="30" t="s">
        <v>80</v>
      </c>
      <c r="B26" s="31"/>
      <c r="C26" s="32" t="s">
        <v>15</v>
      </c>
      <c r="D26" s="33">
        <f>SUM(D10:D25)</f>
        <v>2610344</v>
      </c>
      <c r="E26" s="34">
        <f>SUM(E10:E25)</f>
        <v>0</v>
      </c>
      <c r="F26" s="34">
        <f>SUM(F10:F25)</f>
        <v>0</v>
      </c>
    </row>
    <row r="27" spans="1:6" s="35" customFormat="1" ht="17.25" x14ac:dyDescent="0.25">
      <c r="A27" s="25" t="s">
        <v>7</v>
      </c>
      <c r="B27" s="13"/>
      <c r="C27" s="14" t="s">
        <v>63</v>
      </c>
      <c r="D27" s="22"/>
      <c r="E27" s="23"/>
      <c r="F27" s="24"/>
    </row>
    <row r="28" spans="1:6" s="35" customFormat="1" ht="16.5" x14ac:dyDescent="0.25">
      <c r="A28" s="20" t="s">
        <v>2</v>
      </c>
      <c r="B28" s="21" t="s">
        <v>23</v>
      </c>
      <c r="C28" s="18" t="s">
        <v>24</v>
      </c>
      <c r="D28" s="22"/>
      <c r="E28" s="23"/>
      <c r="F28" s="24"/>
    </row>
    <row r="29" spans="1:6" s="35" customFormat="1" ht="16.5" x14ac:dyDescent="0.25">
      <c r="A29" s="20" t="s">
        <v>3</v>
      </c>
      <c r="B29" s="21" t="s">
        <v>41</v>
      </c>
      <c r="C29" s="18" t="s">
        <v>42</v>
      </c>
      <c r="D29" s="22"/>
      <c r="E29" s="23"/>
      <c r="F29" s="24"/>
    </row>
    <row r="30" spans="1:6" s="35" customFormat="1" ht="16.5" x14ac:dyDescent="0.25">
      <c r="A30" s="25" t="s">
        <v>4</v>
      </c>
      <c r="B30" s="21" t="s">
        <v>25</v>
      </c>
      <c r="C30" s="18" t="s">
        <v>26</v>
      </c>
      <c r="D30" s="22">
        <v>432</v>
      </c>
      <c r="E30" s="23"/>
      <c r="F30" s="24"/>
    </row>
    <row r="31" spans="1:6" s="35" customFormat="1" ht="16.5" x14ac:dyDescent="0.25">
      <c r="A31" s="25"/>
      <c r="B31" s="21"/>
      <c r="C31" s="26" t="s">
        <v>43</v>
      </c>
      <c r="D31" s="22"/>
      <c r="E31" s="23"/>
      <c r="F31" s="24"/>
    </row>
    <row r="32" spans="1:6" s="35" customFormat="1" ht="16.5" x14ac:dyDescent="0.25">
      <c r="A32" s="25"/>
      <c r="B32" s="21"/>
      <c r="C32" s="26" t="s">
        <v>35</v>
      </c>
      <c r="D32" s="22"/>
      <c r="E32" s="23"/>
      <c r="F32" s="24"/>
    </row>
    <row r="33" spans="1:6" s="35" customFormat="1" ht="16.5" x14ac:dyDescent="0.25">
      <c r="A33" s="25"/>
      <c r="B33" s="21"/>
      <c r="C33" s="26" t="s">
        <v>36</v>
      </c>
      <c r="D33" s="22"/>
      <c r="E33" s="23"/>
      <c r="F33" s="24"/>
    </row>
    <row r="34" spans="1:6" s="35" customFormat="1" ht="16.5" x14ac:dyDescent="0.25">
      <c r="A34" s="25"/>
      <c r="B34" s="21"/>
      <c r="C34" s="26" t="s">
        <v>37</v>
      </c>
      <c r="D34" s="22"/>
      <c r="E34" s="23"/>
      <c r="F34" s="24"/>
    </row>
    <row r="35" spans="1:6" s="35" customFormat="1" ht="16.5" x14ac:dyDescent="0.25">
      <c r="A35" s="25"/>
      <c r="B35" s="21"/>
      <c r="C35" s="18" t="s">
        <v>38</v>
      </c>
      <c r="D35" s="22"/>
      <c r="E35" s="23"/>
      <c r="F35" s="24"/>
    </row>
    <row r="36" spans="1:6" s="35" customFormat="1" ht="16.5" x14ac:dyDescent="0.25">
      <c r="A36" s="25" t="s">
        <v>31</v>
      </c>
      <c r="B36" s="21" t="s">
        <v>27</v>
      </c>
      <c r="C36" s="18" t="s">
        <v>57</v>
      </c>
      <c r="D36" s="22"/>
      <c r="E36" s="23"/>
      <c r="F36" s="24"/>
    </row>
    <row r="37" spans="1:6" s="35" customFormat="1" ht="16.5" x14ac:dyDescent="0.25">
      <c r="A37" s="25" t="s">
        <v>5</v>
      </c>
      <c r="B37" s="21" t="s">
        <v>28</v>
      </c>
      <c r="C37" s="18" t="s">
        <v>29</v>
      </c>
      <c r="D37" s="22"/>
      <c r="E37" s="23"/>
      <c r="F37" s="24"/>
    </row>
    <row r="38" spans="1:6" s="35" customFormat="1" ht="16.5" x14ac:dyDescent="0.25">
      <c r="A38" s="25" t="s">
        <v>6</v>
      </c>
      <c r="B38" s="21" t="s">
        <v>22</v>
      </c>
      <c r="C38" s="18" t="s">
        <v>30</v>
      </c>
      <c r="D38" s="22"/>
      <c r="E38" s="23"/>
      <c r="F38" s="24"/>
    </row>
    <row r="39" spans="1:6" s="35" customFormat="1" ht="16.5" x14ac:dyDescent="0.25">
      <c r="A39" s="25" t="s">
        <v>44</v>
      </c>
      <c r="B39" s="21" t="s">
        <v>51</v>
      </c>
      <c r="C39" s="18" t="s">
        <v>50</v>
      </c>
      <c r="D39" s="22"/>
      <c r="E39" s="23"/>
      <c r="F39" s="24"/>
    </row>
    <row r="40" spans="1:6" s="35" customFormat="1" ht="16.5" x14ac:dyDescent="0.25">
      <c r="A40" s="25" t="s">
        <v>49</v>
      </c>
      <c r="B40" s="13" t="s">
        <v>20</v>
      </c>
      <c r="C40" s="27" t="s">
        <v>39</v>
      </c>
      <c r="D40" s="22"/>
      <c r="E40" s="23"/>
      <c r="F40" s="24"/>
    </row>
    <row r="41" spans="1:6" s="35" customFormat="1" ht="16.5" x14ac:dyDescent="0.25">
      <c r="A41" s="25" t="s">
        <v>32</v>
      </c>
      <c r="B41" s="13" t="s">
        <v>21</v>
      </c>
      <c r="C41" s="27" t="s">
        <v>19</v>
      </c>
      <c r="D41" s="19"/>
      <c r="E41" s="23"/>
      <c r="F41" s="24"/>
    </row>
    <row r="42" spans="1:6" s="35" customFormat="1" ht="17.25" thickBot="1" x14ac:dyDescent="0.3">
      <c r="A42" s="25" t="s">
        <v>33</v>
      </c>
      <c r="B42" s="13" t="s">
        <v>47</v>
      </c>
      <c r="C42" s="18" t="s">
        <v>48</v>
      </c>
      <c r="D42" s="22">
        <v>225839</v>
      </c>
      <c r="E42" s="23"/>
      <c r="F42" s="24"/>
    </row>
    <row r="43" spans="1:6" s="35" customFormat="1" ht="17.25" thickBot="1" x14ac:dyDescent="0.3">
      <c r="A43" s="30" t="s">
        <v>61</v>
      </c>
      <c r="B43" s="30"/>
      <c r="C43" s="36" t="s">
        <v>64</v>
      </c>
      <c r="D43" s="37">
        <f>SUM(D28:D42)</f>
        <v>226271</v>
      </c>
      <c r="E43" s="38">
        <f>SUM(E28:E42)</f>
        <v>0</v>
      </c>
      <c r="F43" s="38">
        <f>SUM(F28:F42)</f>
        <v>0</v>
      </c>
    </row>
    <row r="44" spans="1:6" s="35" customFormat="1" ht="17.25" x14ac:dyDescent="0.25">
      <c r="A44" s="25" t="s">
        <v>8</v>
      </c>
      <c r="B44" s="13"/>
      <c r="C44" s="14" t="s">
        <v>65</v>
      </c>
      <c r="D44" s="22"/>
      <c r="E44" s="23"/>
      <c r="F44" s="24"/>
    </row>
    <row r="45" spans="1:6" s="35" customFormat="1" ht="16.5" x14ac:dyDescent="0.25">
      <c r="A45" s="20" t="s">
        <v>2</v>
      </c>
      <c r="B45" s="21" t="s">
        <v>23</v>
      </c>
      <c r="C45" s="18" t="s">
        <v>24</v>
      </c>
      <c r="D45" s="22"/>
      <c r="E45" s="23"/>
      <c r="F45" s="24"/>
    </row>
    <row r="46" spans="1:6" s="35" customFormat="1" ht="16.5" x14ac:dyDescent="0.25">
      <c r="A46" s="20" t="s">
        <v>3</v>
      </c>
      <c r="B46" s="21" t="s">
        <v>41</v>
      </c>
      <c r="C46" s="18" t="s">
        <v>42</v>
      </c>
      <c r="D46" s="22"/>
      <c r="E46" s="23"/>
      <c r="F46" s="24"/>
    </row>
    <row r="47" spans="1:6" s="35" customFormat="1" ht="16.5" x14ac:dyDescent="0.25">
      <c r="A47" s="25" t="s">
        <v>4</v>
      </c>
      <c r="B47" s="21" t="s">
        <v>25</v>
      </c>
      <c r="C47" s="18" t="s">
        <v>26</v>
      </c>
      <c r="D47" s="22">
        <v>1604</v>
      </c>
      <c r="E47" s="23"/>
      <c r="F47" s="24"/>
    </row>
    <row r="48" spans="1:6" s="35" customFormat="1" ht="16.5" x14ac:dyDescent="0.25">
      <c r="A48" s="25"/>
      <c r="B48" s="21"/>
      <c r="C48" s="26" t="s">
        <v>43</v>
      </c>
      <c r="D48" s="22"/>
      <c r="E48" s="23"/>
      <c r="F48" s="24"/>
    </row>
    <row r="49" spans="1:6" s="35" customFormat="1" ht="16.5" x14ac:dyDescent="0.25">
      <c r="A49" s="25"/>
      <c r="B49" s="21"/>
      <c r="C49" s="26" t="s">
        <v>35</v>
      </c>
      <c r="D49" s="22"/>
      <c r="E49" s="23"/>
      <c r="F49" s="24"/>
    </row>
    <row r="50" spans="1:6" s="35" customFormat="1" ht="16.5" x14ac:dyDescent="0.25">
      <c r="A50" s="25"/>
      <c r="B50" s="21"/>
      <c r="C50" s="26" t="s">
        <v>36</v>
      </c>
      <c r="D50" s="22"/>
      <c r="E50" s="23"/>
      <c r="F50" s="24"/>
    </row>
    <row r="51" spans="1:6" s="35" customFormat="1" ht="16.5" x14ac:dyDescent="0.25">
      <c r="A51" s="25"/>
      <c r="B51" s="21"/>
      <c r="C51" s="26" t="s">
        <v>37</v>
      </c>
      <c r="D51" s="22"/>
      <c r="E51" s="23"/>
      <c r="F51" s="24"/>
    </row>
    <row r="52" spans="1:6" s="35" customFormat="1" ht="16.5" x14ac:dyDescent="0.25">
      <c r="A52" s="25"/>
      <c r="B52" s="21"/>
      <c r="C52" s="18" t="s">
        <v>38</v>
      </c>
      <c r="D52" s="22"/>
      <c r="E52" s="23"/>
      <c r="F52" s="24"/>
    </row>
    <row r="53" spans="1:6" s="35" customFormat="1" ht="16.5" x14ac:dyDescent="0.25">
      <c r="A53" s="25" t="s">
        <v>31</v>
      </c>
      <c r="B53" s="21" t="s">
        <v>27</v>
      </c>
      <c r="C53" s="18" t="s">
        <v>57</v>
      </c>
      <c r="D53" s="22"/>
      <c r="E53" s="23"/>
      <c r="F53" s="24"/>
    </row>
    <row r="54" spans="1:6" s="35" customFormat="1" ht="16.5" x14ac:dyDescent="0.25">
      <c r="A54" s="25" t="s">
        <v>5</v>
      </c>
      <c r="B54" s="21" t="s">
        <v>28</v>
      </c>
      <c r="C54" s="18" t="s">
        <v>29</v>
      </c>
      <c r="D54" s="22"/>
      <c r="E54" s="23"/>
      <c r="F54" s="24"/>
    </row>
    <row r="55" spans="1:6" s="35" customFormat="1" ht="16.5" x14ac:dyDescent="0.25">
      <c r="A55" s="25" t="s">
        <v>6</v>
      </c>
      <c r="B55" s="21" t="s">
        <v>22</v>
      </c>
      <c r="C55" s="18" t="s">
        <v>30</v>
      </c>
      <c r="D55" s="22"/>
      <c r="E55" s="23"/>
      <c r="F55" s="24"/>
    </row>
    <row r="56" spans="1:6" s="35" customFormat="1" ht="16.5" x14ac:dyDescent="0.25">
      <c r="A56" s="25" t="s">
        <v>44</v>
      </c>
      <c r="B56" s="21" t="s">
        <v>51</v>
      </c>
      <c r="C56" s="18" t="s">
        <v>50</v>
      </c>
      <c r="D56" s="22"/>
      <c r="E56" s="23"/>
      <c r="F56" s="24"/>
    </row>
    <row r="57" spans="1:6" s="35" customFormat="1" ht="16.5" x14ac:dyDescent="0.25">
      <c r="A57" s="25" t="s">
        <v>49</v>
      </c>
      <c r="B57" s="13" t="s">
        <v>20</v>
      </c>
      <c r="C57" s="27" t="s">
        <v>39</v>
      </c>
      <c r="D57" s="22"/>
      <c r="E57" s="23"/>
      <c r="F57" s="24"/>
    </row>
    <row r="58" spans="1:6" s="35" customFormat="1" ht="16.5" x14ac:dyDescent="0.25">
      <c r="A58" s="25" t="s">
        <v>32</v>
      </c>
      <c r="B58" s="13" t="s">
        <v>21</v>
      </c>
      <c r="C58" s="27" t="s">
        <v>19</v>
      </c>
      <c r="D58" s="19"/>
      <c r="E58" s="23"/>
      <c r="F58" s="24"/>
    </row>
    <row r="59" spans="1:6" s="35" customFormat="1" ht="17.25" thickBot="1" x14ac:dyDescent="0.3">
      <c r="A59" s="25" t="s">
        <v>33</v>
      </c>
      <c r="B59" s="13" t="s">
        <v>47</v>
      </c>
      <c r="C59" s="18" t="s">
        <v>48</v>
      </c>
      <c r="D59" s="22">
        <v>187289</v>
      </c>
      <c r="E59" s="23"/>
      <c r="F59" s="24"/>
    </row>
    <row r="60" spans="1:6" s="35" customFormat="1" ht="17.25" thickBot="1" x14ac:dyDescent="0.3">
      <c r="A60" s="30" t="s">
        <v>61</v>
      </c>
      <c r="B60" s="30"/>
      <c r="C60" s="36" t="s">
        <v>66</v>
      </c>
      <c r="D60" s="37">
        <f>SUM(D45:D59)</f>
        <v>188893</v>
      </c>
      <c r="E60" s="38">
        <f>SUM(E45:E59)</f>
        <v>0</v>
      </c>
      <c r="F60" s="38">
        <f>SUM(F45:F59)</f>
        <v>0</v>
      </c>
    </row>
    <row r="61" spans="1:6" s="35" customFormat="1" ht="17.25" x14ac:dyDescent="0.25">
      <c r="A61" s="25" t="s">
        <v>9</v>
      </c>
      <c r="B61" s="13"/>
      <c r="C61" s="14" t="s">
        <v>67</v>
      </c>
      <c r="D61" s="22"/>
      <c r="E61" s="23"/>
      <c r="F61" s="24"/>
    </row>
    <row r="62" spans="1:6" s="35" customFormat="1" ht="16.5" x14ac:dyDescent="0.25">
      <c r="A62" s="20" t="s">
        <v>2</v>
      </c>
      <c r="B62" s="21" t="s">
        <v>23</v>
      </c>
      <c r="C62" s="18" t="s">
        <v>24</v>
      </c>
      <c r="D62" s="22"/>
      <c r="E62" s="23"/>
      <c r="F62" s="24"/>
    </row>
    <row r="63" spans="1:6" s="35" customFormat="1" ht="16.5" x14ac:dyDescent="0.25">
      <c r="A63" s="20" t="s">
        <v>3</v>
      </c>
      <c r="B63" s="21" t="s">
        <v>41</v>
      </c>
      <c r="C63" s="18" t="s">
        <v>42</v>
      </c>
      <c r="D63" s="22"/>
      <c r="E63" s="23"/>
      <c r="F63" s="24"/>
    </row>
    <row r="64" spans="1:6" s="35" customFormat="1" ht="16.5" x14ac:dyDescent="0.25">
      <c r="A64" s="25" t="s">
        <v>4</v>
      </c>
      <c r="B64" s="21" t="s">
        <v>25</v>
      </c>
      <c r="C64" s="18" t="s">
        <v>26</v>
      </c>
      <c r="D64" s="22">
        <v>2654</v>
      </c>
      <c r="E64" s="23"/>
      <c r="F64" s="24"/>
    </row>
    <row r="65" spans="1:6" s="35" customFormat="1" ht="16.5" x14ac:dyDescent="0.25">
      <c r="A65" s="25"/>
      <c r="B65" s="21"/>
      <c r="C65" s="26" t="s">
        <v>43</v>
      </c>
      <c r="D65" s="22"/>
      <c r="E65" s="23"/>
      <c r="F65" s="24"/>
    </row>
    <row r="66" spans="1:6" s="35" customFormat="1" ht="16.5" x14ac:dyDescent="0.25">
      <c r="A66" s="25"/>
      <c r="B66" s="21"/>
      <c r="C66" s="26" t="s">
        <v>35</v>
      </c>
      <c r="D66" s="22"/>
      <c r="E66" s="23"/>
      <c r="F66" s="24"/>
    </row>
    <row r="67" spans="1:6" s="35" customFormat="1" ht="16.5" x14ac:dyDescent="0.25">
      <c r="A67" s="25"/>
      <c r="B67" s="21"/>
      <c r="C67" s="26" t="s">
        <v>36</v>
      </c>
      <c r="D67" s="22"/>
      <c r="E67" s="23"/>
      <c r="F67" s="24"/>
    </row>
    <row r="68" spans="1:6" s="35" customFormat="1" ht="16.5" x14ac:dyDescent="0.25">
      <c r="A68" s="25"/>
      <c r="B68" s="21"/>
      <c r="C68" s="26" t="s">
        <v>37</v>
      </c>
      <c r="D68" s="22"/>
      <c r="E68" s="23"/>
      <c r="F68" s="24"/>
    </row>
    <row r="69" spans="1:6" s="35" customFormat="1" ht="16.5" x14ac:dyDescent="0.25">
      <c r="A69" s="25"/>
      <c r="B69" s="21"/>
      <c r="C69" s="18" t="s">
        <v>38</v>
      </c>
      <c r="D69" s="22"/>
      <c r="E69" s="23"/>
      <c r="F69" s="24"/>
    </row>
    <row r="70" spans="1:6" s="35" customFormat="1" ht="16.5" x14ac:dyDescent="0.25">
      <c r="A70" s="25" t="s">
        <v>31</v>
      </c>
      <c r="B70" s="21" t="s">
        <v>27</v>
      </c>
      <c r="C70" s="18" t="s">
        <v>57</v>
      </c>
      <c r="D70" s="22"/>
      <c r="E70" s="23"/>
      <c r="F70" s="24"/>
    </row>
    <row r="71" spans="1:6" s="35" customFormat="1" ht="16.5" x14ac:dyDescent="0.25">
      <c r="A71" s="25" t="s">
        <v>5</v>
      </c>
      <c r="B71" s="21" t="s">
        <v>28</v>
      </c>
      <c r="C71" s="18" t="s">
        <v>29</v>
      </c>
      <c r="D71" s="22"/>
      <c r="E71" s="23"/>
      <c r="F71" s="24"/>
    </row>
    <row r="72" spans="1:6" s="35" customFormat="1" ht="16.5" x14ac:dyDescent="0.25">
      <c r="A72" s="25" t="s">
        <v>6</v>
      </c>
      <c r="B72" s="21" t="s">
        <v>22</v>
      </c>
      <c r="C72" s="18" t="s">
        <v>30</v>
      </c>
      <c r="D72" s="22"/>
      <c r="E72" s="23"/>
      <c r="F72" s="24"/>
    </row>
    <row r="73" spans="1:6" s="35" customFormat="1" ht="16.5" x14ac:dyDescent="0.25">
      <c r="A73" s="25" t="s">
        <v>44</v>
      </c>
      <c r="B73" s="21" t="s">
        <v>51</v>
      </c>
      <c r="C73" s="18" t="s">
        <v>50</v>
      </c>
      <c r="D73" s="22"/>
      <c r="E73" s="23"/>
      <c r="F73" s="24"/>
    </row>
    <row r="74" spans="1:6" s="35" customFormat="1" ht="16.5" x14ac:dyDescent="0.25">
      <c r="A74" s="25" t="s">
        <v>49</v>
      </c>
      <c r="B74" s="13" t="s">
        <v>20</v>
      </c>
      <c r="C74" s="27" t="s">
        <v>39</v>
      </c>
      <c r="D74" s="22"/>
      <c r="E74" s="23"/>
      <c r="F74" s="24"/>
    </row>
    <row r="75" spans="1:6" s="35" customFormat="1" ht="16.5" x14ac:dyDescent="0.25">
      <c r="A75" s="25" t="s">
        <v>32</v>
      </c>
      <c r="B75" s="13" t="s">
        <v>21</v>
      </c>
      <c r="C75" s="27" t="s">
        <v>19</v>
      </c>
      <c r="D75" s="19"/>
      <c r="E75" s="23"/>
      <c r="F75" s="24"/>
    </row>
    <row r="76" spans="1:6" s="35" customFormat="1" ht="17.25" thickBot="1" x14ac:dyDescent="0.3">
      <c r="A76" s="25" t="s">
        <v>33</v>
      </c>
      <c r="B76" s="13" t="s">
        <v>47</v>
      </c>
      <c r="C76" s="18" t="s">
        <v>48</v>
      </c>
      <c r="D76" s="22">
        <v>123209</v>
      </c>
      <c r="E76" s="23"/>
      <c r="F76" s="24"/>
    </row>
    <row r="77" spans="1:6" s="35" customFormat="1" ht="17.25" thickBot="1" x14ac:dyDescent="0.3">
      <c r="A77" s="30" t="s">
        <v>61</v>
      </c>
      <c r="B77" s="30"/>
      <c r="C77" s="36" t="s">
        <v>68</v>
      </c>
      <c r="D77" s="37">
        <f>SUM(D62:D76)</f>
        <v>125863</v>
      </c>
      <c r="E77" s="38">
        <f>SUM(E62:E76)</f>
        <v>0</v>
      </c>
      <c r="F77" s="38">
        <f>SUM(F62:F76)</f>
        <v>0</v>
      </c>
    </row>
    <row r="78" spans="1:6" s="35" customFormat="1" ht="17.25" x14ac:dyDescent="0.25">
      <c r="A78" s="25" t="s">
        <v>10</v>
      </c>
      <c r="B78" s="13"/>
      <c r="C78" s="14" t="s">
        <v>69</v>
      </c>
      <c r="D78" s="22"/>
      <c r="E78" s="23"/>
      <c r="F78" s="24"/>
    </row>
    <row r="79" spans="1:6" s="35" customFormat="1" ht="16.5" x14ac:dyDescent="0.25">
      <c r="A79" s="20" t="s">
        <v>2</v>
      </c>
      <c r="B79" s="21" t="s">
        <v>23</v>
      </c>
      <c r="C79" s="18" t="s">
        <v>24</v>
      </c>
      <c r="D79" s="22"/>
      <c r="E79" s="23"/>
      <c r="F79" s="24"/>
    </row>
    <row r="80" spans="1:6" s="35" customFormat="1" ht="16.5" x14ac:dyDescent="0.25">
      <c r="A80" s="20" t="s">
        <v>3</v>
      </c>
      <c r="B80" s="21" t="s">
        <v>41</v>
      </c>
      <c r="C80" s="18" t="s">
        <v>42</v>
      </c>
      <c r="D80" s="22"/>
      <c r="E80" s="23"/>
      <c r="F80" s="24"/>
    </row>
    <row r="81" spans="1:6" s="35" customFormat="1" ht="16.5" x14ac:dyDescent="0.25">
      <c r="A81" s="25" t="s">
        <v>4</v>
      </c>
      <c r="B81" s="21" t="s">
        <v>25</v>
      </c>
      <c r="C81" s="18" t="s">
        <v>26</v>
      </c>
      <c r="D81" s="22">
        <v>926</v>
      </c>
      <c r="E81" s="23"/>
      <c r="F81" s="24"/>
    </row>
    <row r="82" spans="1:6" s="35" customFormat="1" ht="16.5" x14ac:dyDescent="0.25">
      <c r="A82" s="25"/>
      <c r="B82" s="21"/>
      <c r="C82" s="26" t="s">
        <v>43</v>
      </c>
      <c r="D82" s="22"/>
      <c r="E82" s="23"/>
      <c r="F82" s="24"/>
    </row>
    <row r="83" spans="1:6" s="35" customFormat="1" ht="16.5" x14ac:dyDescent="0.25">
      <c r="A83" s="25"/>
      <c r="B83" s="21"/>
      <c r="C83" s="26" t="s">
        <v>35</v>
      </c>
      <c r="D83" s="22"/>
      <c r="E83" s="23"/>
      <c r="F83" s="24"/>
    </row>
    <row r="84" spans="1:6" s="35" customFormat="1" ht="16.5" x14ac:dyDescent="0.25">
      <c r="A84" s="25"/>
      <c r="B84" s="21"/>
      <c r="C84" s="26" t="s">
        <v>36</v>
      </c>
      <c r="D84" s="22"/>
      <c r="E84" s="23"/>
      <c r="F84" s="24"/>
    </row>
    <row r="85" spans="1:6" s="35" customFormat="1" ht="16.5" x14ac:dyDescent="0.25">
      <c r="A85" s="25"/>
      <c r="B85" s="21"/>
      <c r="C85" s="26" t="s">
        <v>37</v>
      </c>
      <c r="D85" s="22"/>
      <c r="E85" s="23"/>
      <c r="F85" s="24"/>
    </row>
    <row r="86" spans="1:6" s="35" customFormat="1" ht="16.5" x14ac:dyDescent="0.25">
      <c r="A86" s="25"/>
      <c r="B86" s="21"/>
      <c r="C86" s="18" t="s">
        <v>38</v>
      </c>
      <c r="D86" s="22"/>
      <c r="E86" s="23"/>
      <c r="F86" s="24"/>
    </row>
    <row r="87" spans="1:6" s="35" customFormat="1" ht="16.5" x14ac:dyDescent="0.25">
      <c r="A87" s="25" t="s">
        <v>31</v>
      </c>
      <c r="B87" s="21" t="s">
        <v>27</v>
      </c>
      <c r="C87" s="18" t="s">
        <v>57</v>
      </c>
      <c r="D87" s="22"/>
      <c r="E87" s="23"/>
      <c r="F87" s="24"/>
    </row>
    <row r="88" spans="1:6" s="35" customFormat="1" ht="16.5" x14ac:dyDescent="0.25">
      <c r="A88" s="25" t="s">
        <v>5</v>
      </c>
      <c r="B88" s="21" t="s">
        <v>28</v>
      </c>
      <c r="C88" s="18" t="s">
        <v>29</v>
      </c>
      <c r="D88" s="22"/>
      <c r="E88" s="23"/>
      <c r="F88" s="24"/>
    </row>
    <row r="89" spans="1:6" s="35" customFormat="1" ht="16.5" x14ac:dyDescent="0.25">
      <c r="A89" s="25" t="s">
        <v>6</v>
      </c>
      <c r="B89" s="21" t="s">
        <v>22</v>
      </c>
      <c r="C89" s="18" t="s">
        <v>30</v>
      </c>
      <c r="D89" s="22"/>
      <c r="E89" s="23"/>
      <c r="F89" s="24"/>
    </row>
    <row r="90" spans="1:6" s="35" customFormat="1" ht="16.5" x14ac:dyDescent="0.25">
      <c r="A90" s="25" t="s">
        <v>44</v>
      </c>
      <c r="B90" s="21" t="s">
        <v>51</v>
      </c>
      <c r="C90" s="18" t="s">
        <v>50</v>
      </c>
      <c r="D90" s="22"/>
      <c r="E90" s="23"/>
      <c r="F90" s="24"/>
    </row>
    <row r="91" spans="1:6" s="35" customFormat="1" ht="16.5" x14ac:dyDescent="0.25">
      <c r="A91" s="25" t="s">
        <v>49</v>
      </c>
      <c r="B91" s="13" t="s">
        <v>20</v>
      </c>
      <c r="C91" s="27" t="s">
        <v>39</v>
      </c>
      <c r="D91" s="22"/>
      <c r="E91" s="23"/>
      <c r="F91" s="24"/>
    </row>
    <row r="92" spans="1:6" s="35" customFormat="1" ht="16.5" x14ac:dyDescent="0.25">
      <c r="A92" s="25" t="s">
        <v>32</v>
      </c>
      <c r="B92" s="13" t="s">
        <v>21</v>
      </c>
      <c r="C92" s="27" t="s">
        <v>19</v>
      </c>
      <c r="D92" s="19"/>
      <c r="E92" s="23"/>
      <c r="F92" s="24"/>
    </row>
    <row r="93" spans="1:6" s="35" customFormat="1" ht="17.25" thickBot="1" x14ac:dyDescent="0.3">
      <c r="A93" s="25" t="s">
        <v>33</v>
      </c>
      <c r="B93" s="13" t="s">
        <v>47</v>
      </c>
      <c r="C93" s="18" t="s">
        <v>48</v>
      </c>
      <c r="D93" s="22">
        <v>146081</v>
      </c>
      <c r="E93" s="23"/>
      <c r="F93" s="24"/>
    </row>
    <row r="94" spans="1:6" s="35" customFormat="1" ht="17.25" thickBot="1" x14ac:dyDescent="0.3">
      <c r="A94" s="30" t="s">
        <v>61</v>
      </c>
      <c r="B94" s="30"/>
      <c r="C94" s="36" t="s">
        <v>70</v>
      </c>
      <c r="D94" s="37">
        <f>SUM(D79:D93)</f>
        <v>147007</v>
      </c>
      <c r="E94" s="38">
        <f>SUM(E79:E93)</f>
        <v>0</v>
      </c>
      <c r="F94" s="38">
        <f>SUM(F79:F93)</f>
        <v>0</v>
      </c>
    </row>
    <row r="95" spans="1:6" s="35" customFormat="1" ht="17.25" x14ac:dyDescent="0.25">
      <c r="A95" s="25" t="s">
        <v>11</v>
      </c>
      <c r="B95" s="13"/>
      <c r="C95" s="14" t="s">
        <v>71</v>
      </c>
      <c r="D95" s="22"/>
      <c r="E95" s="23"/>
      <c r="F95" s="24"/>
    </row>
    <row r="96" spans="1:6" s="35" customFormat="1" ht="16.5" x14ac:dyDescent="0.25">
      <c r="A96" s="20" t="s">
        <v>2</v>
      </c>
      <c r="B96" s="21" t="s">
        <v>23</v>
      </c>
      <c r="C96" s="18" t="s">
        <v>24</v>
      </c>
      <c r="D96" s="22"/>
      <c r="E96" s="23"/>
      <c r="F96" s="24"/>
    </row>
    <row r="97" spans="1:6" s="35" customFormat="1" ht="16.5" x14ac:dyDescent="0.25">
      <c r="A97" s="20" t="s">
        <v>3</v>
      </c>
      <c r="B97" s="21" t="s">
        <v>41</v>
      </c>
      <c r="C97" s="18" t="s">
        <v>42</v>
      </c>
      <c r="D97" s="22"/>
      <c r="E97" s="23"/>
      <c r="F97" s="24"/>
    </row>
    <row r="98" spans="1:6" s="35" customFormat="1" ht="16.5" x14ac:dyDescent="0.25">
      <c r="A98" s="25" t="s">
        <v>4</v>
      </c>
      <c r="B98" s="21" t="s">
        <v>25</v>
      </c>
      <c r="C98" s="18" t="s">
        <v>26</v>
      </c>
      <c r="D98" s="22">
        <v>6048</v>
      </c>
      <c r="E98" s="23"/>
      <c r="F98" s="24"/>
    </row>
    <row r="99" spans="1:6" s="35" customFormat="1" ht="16.5" x14ac:dyDescent="0.25">
      <c r="A99" s="25"/>
      <c r="B99" s="21"/>
      <c r="C99" s="26" t="s">
        <v>43</v>
      </c>
      <c r="D99" s="22"/>
      <c r="E99" s="23"/>
      <c r="F99" s="24"/>
    </row>
    <row r="100" spans="1:6" s="35" customFormat="1" ht="16.5" x14ac:dyDescent="0.25">
      <c r="A100" s="25"/>
      <c r="B100" s="21"/>
      <c r="C100" s="26" t="s">
        <v>35</v>
      </c>
      <c r="D100" s="22"/>
      <c r="E100" s="23"/>
      <c r="F100" s="24"/>
    </row>
    <row r="101" spans="1:6" s="35" customFormat="1" ht="16.5" x14ac:dyDescent="0.25">
      <c r="A101" s="25"/>
      <c r="B101" s="21"/>
      <c r="C101" s="26" t="s">
        <v>36</v>
      </c>
      <c r="D101" s="22"/>
      <c r="E101" s="23"/>
      <c r="F101" s="24"/>
    </row>
    <row r="102" spans="1:6" s="35" customFormat="1" ht="16.5" x14ac:dyDescent="0.25">
      <c r="A102" s="25"/>
      <c r="B102" s="21"/>
      <c r="C102" s="26" t="s">
        <v>37</v>
      </c>
      <c r="D102" s="22"/>
      <c r="E102" s="23"/>
      <c r="F102" s="24"/>
    </row>
    <row r="103" spans="1:6" s="35" customFormat="1" ht="16.5" x14ac:dyDescent="0.25">
      <c r="A103" s="25"/>
      <c r="B103" s="21"/>
      <c r="C103" s="18" t="s">
        <v>38</v>
      </c>
      <c r="D103" s="22"/>
      <c r="E103" s="23"/>
      <c r="F103" s="24"/>
    </row>
    <row r="104" spans="1:6" s="35" customFormat="1" ht="16.5" x14ac:dyDescent="0.25">
      <c r="A104" s="25" t="s">
        <v>31</v>
      </c>
      <c r="B104" s="21" t="s">
        <v>27</v>
      </c>
      <c r="C104" s="18" t="s">
        <v>57</v>
      </c>
      <c r="D104" s="22"/>
      <c r="E104" s="23"/>
      <c r="F104" s="24"/>
    </row>
    <row r="105" spans="1:6" s="35" customFormat="1" ht="16.5" x14ac:dyDescent="0.25">
      <c r="A105" s="25" t="s">
        <v>5</v>
      </c>
      <c r="B105" s="21" t="s">
        <v>28</v>
      </c>
      <c r="C105" s="18" t="s">
        <v>29</v>
      </c>
      <c r="D105" s="22"/>
      <c r="E105" s="23"/>
      <c r="F105" s="24"/>
    </row>
    <row r="106" spans="1:6" s="35" customFormat="1" ht="16.5" x14ac:dyDescent="0.25">
      <c r="A106" s="25" t="s">
        <v>6</v>
      </c>
      <c r="B106" s="21" t="s">
        <v>22</v>
      </c>
      <c r="C106" s="18" t="s">
        <v>30</v>
      </c>
      <c r="D106" s="22"/>
      <c r="E106" s="23"/>
      <c r="F106" s="24"/>
    </row>
    <row r="107" spans="1:6" s="35" customFormat="1" ht="16.5" x14ac:dyDescent="0.25">
      <c r="A107" s="25" t="s">
        <v>44</v>
      </c>
      <c r="B107" s="21" t="s">
        <v>51</v>
      </c>
      <c r="C107" s="18" t="s">
        <v>50</v>
      </c>
      <c r="D107" s="22"/>
      <c r="E107" s="23"/>
      <c r="F107" s="24"/>
    </row>
    <row r="108" spans="1:6" s="35" customFormat="1" ht="16.5" x14ac:dyDescent="0.25">
      <c r="A108" s="25" t="s">
        <v>49</v>
      </c>
      <c r="B108" s="13" t="s">
        <v>20</v>
      </c>
      <c r="C108" s="27" t="s">
        <v>39</v>
      </c>
      <c r="D108" s="22"/>
      <c r="E108" s="23"/>
      <c r="F108" s="24"/>
    </row>
    <row r="109" spans="1:6" s="35" customFormat="1" ht="16.5" x14ac:dyDescent="0.25">
      <c r="A109" s="25" t="s">
        <v>32</v>
      </c>
      <c r="B109" s="13" t="s">
        <v>21</v>
      </c>
      <c r="C109" s="27" t="s">
        <v>19</v>
      </c>
      <c r="D109" s="19"/>
      <c r="E109" s="23"/>
      <c r="F109" s="24"/>
    </row>
    <row r="110" spans="1:6" s="35" customFormat="1" ht="17.25" thickBot="1" x14ac:dyDescent="0.3">
      <c r="A110" s="25" t="s">
        <v>33</v>
      </c>
      <c r="B110" s="13" t="s">
        <v>47</v>
      </c>
      <c r="C110" s="18" t="s">
        <v>48</v>
      </c>
      <c r="D110" s="22">
        <v>220241</v>
      </c>
      <c r="E110" s="23"/>
      <c r="F110" s="24"/>
    </row>
    <row r="111" spans="1:6" s="35" customFormat="1" ht="17.25" thickBot="1" x14ac:dyDescent="0.3">
      <c r="A111" s="30" t="s">
        <v>61</v>
      </c>
      <c r="B111" s="30"/>
      <c r="C111" s="36" t="s">
        <v>72</v>
      </c>
      <c r="D111" s="37">
        <f>SUM(D96:D110)</f>
        <v>226289</v>
      </c>
      <c r="E111" s="38">
        <f>SUM(E96:E110)</f>
        <v>0</v>
      </c>
      <c r="F111" s="38">
        <f>SUM(F96:F110)</f>
        <v>0</v>
      </c>
    </row>
    <row r="112" spans="1:6" s="35" customFormat="1" ht="17.25" x14ac:dyDescent="0.25">
      <c r="A112" s="25" t="s">
        <v>12</v>
      </c>
      <c r="B112" s="13"/>
      <c r="C112" s="14" t="s">
        <v>73</v>
      </c>
      <c r="D112" s="22"/>
      <c r="E112" s="23"/>
      <c r="F112" s="24"/>
    </row>
    <row r="113" spans="1:6" s="35" customFormat="1" ht="16.5" x14ac:dyDescent="0.25">
      <c r="A113" s="20" t="s">
        <v>2</v>
      </c>
      <c r="B113" s="21" t="s">
        <v>23</v>
      </c>
      <c r="C113" s="18" t="s">
        <v>24</v>
      </c>
      <c r="D113" s="22"/>
      <c r="E113" s="23"/>
      <c r="F113" s="24"/>
    </row>
    <row r="114" spans="1:6" s="35" customFormat="1" ht="16.5" x14ac:dyDescent="0.25">
      <c r="A114" s="20" t="s">
        <v>3</v>
      </c>
      <c r="B114" s="21" t="s">
        <v>41</v>
      </c>
      <c r="C114" s="18" t="s">
        <v>42</v>
      </c>
      <c r="D114" s="22"/>
      <c r="E114" s="23"/>
      <c r="F114" s="24"/>
    </row>
    <row r="115" spans="1:6" s="35" customFormat="1" ht="16.5" x14ac:dyDescent="0.25">
      <c r="A115" s="25" t="s">
        <v>4</v>
      </c>
      <c r="B115" s="21" t="s">
        <v>25</v>
      </c>
      <c r="C115" s="18" t="s">
        <v>26</v>
      </c>
      <c r="D115" s="22">
        <v>1728</v>
      </c>
      <c r="E115" s="23"/>
      <c r="F115" s="24"/>
    </row>
    <row r="116" spans="1:6" s="35" customFormat="1" ht="16.5" x14ac:dyDescent="0.25">
      <c r="A116" s="25"/>
      <c r="B116" s="21"/>
      <c r="C116" s="26" t="s">
        <v>43</v>
      </c>
      <c r="D116" s="22"/>
      <c r="E116" s="23"/>
      <c r="F116" s="24"/>
    </row>
    <row r="117" spans="1:6" s="35" customFormat="1" ht="16.5" x14ac:dyDescent="0.25">
      <c r="A117" s="25"/>
      <c r="B117" s="21"/>
      <c r="C117" s="26" t="s">
        <v>35</v>
      </c>
      <c r="D117" s="22"/>
      <c r="E117" s="23"/>
      <c r="F117" s="24"/>
    </row>
    <row r="118" spans="1:6" s="35" customFormat="1" ht="16.5" x14ac:dyDescent="0.25">
      <c r="A118" s="25"/>
      <c r="B118" s="21"/>
      <c r="C118" s="26" t="s">
        <v>36</v>
      </c>
      <c r="D118" s="22"/>
      <c r="E118" s="23"/>
      <c r="F118" s="24"/>
    </row>
    <row r="119" spans="1:6" s="35" customFormat="1" ht="16.5" x14ac:dyDescent="0.25">
      <c r="A119" s="25"/>
      <c r="B119" s="21"/>
      <c r="C119" s="26" t="s">
        <v>37</v>
      </c>
      <c r="D119" s="22"/>
      <c r="E119" s="23"/>
      <c r="F119" s="24"/>
    </row>
    <row r="120" spans="1:6" s="35" customFormat="1" ht="16.5" x14ac:dyDescent="0.25">
      <c r="A120" s="25"/>
      <c r="B120" s="21"/>
      <c r="C120" s="18" t="s">
        <v>38</v>
      </c>
      <c r="D120" s="22"/>
      <c r="E120" s="23"/>
      <c r="F120" s="24"/>
    </row>
    <row r="121" spans="1:6" s="35" customFormat="1" ht="16.5" x14ac:dyDescent="0.25">
      <c r="A121" s="25" t="s">
        <v>31</v>
      </c>
      <c r="B121" s="21" t="s">
        <v>27</v>
      </c>
      <c r="C121" s="18" t="s">
        <v>57</v>
      </c>
      <c r="D121" s="22"/>
      <c r="E121" s="23"/>
      <c r="F121" s="24"/>
    </row>
    <row r="122" spans="1:6" s="35" customFormat="1" ht="16.5" x14ac:dyDescent="0.25">
      <c r="A122" s="25" t="s">
        <v>5</v>
      </c>
      <c r="B122" s="21" t="s">
        <v>28</v>
      </c>
      <c r="C122" s="18" t="s">
        <v>29</v>
      </c>
      <c r="D122" s="22"/>
      <c r="E122" s="23"/>
      <c r="F122" s="24"/>
    </row>
    <row r="123" spans="1:6" s="35" customFormat="1" ht="16.5" x14ac:dyDescent="0.25">
      <c r="A123" s="25" t="s">
        <v>6</v>
      </c>
      <c r="B123" s="21" t="s">
        <v>22</v>
      </c>
      <c r="C123" s="18" t="s">
        <v>30</v>
      </c>
      <c r="D123" s="22"/>
      <c r="E123" s="23"/>
      <c r="F123" s="24"/>
    </row>
    <row r="124" spans="1:6" s="35" customFormat="1" ht="16.5" x14ac:dyDescent="0.25">
      <c r="A124" s="25" t="s">
        <v>44</v>
      </c>
      <c r="B124" s="21" t="s">
        <v>51</v>
      </c>
      <c r="C124" s="18" t="s">
        <v>50</v>
      </c>
      <c r="D124" s="22"/>
      <c r="E124" s="23"/>
      <c r="F124" s="24"/>
    </row>
    <row r="125" spans="1:6" s="35" customFormat="1" ht="16.5" x14ac:dyDescent="0.25">
      <c r="A125" s="25" t="s">
        <v>49</v>
      </c>
      <c r="B125" s="13" t="s">
        <v>20</v>
      </c>
      <c r="C125" s="27" t="s">
        <v>39</v>
      </c>
      <c r="D125" s="22"/>
      <c r="E125" s="23"/>
      <c r="F125" s="24"/>
    </row>
    <row r="126" spans="1:6" s="35" customFormat="1" ht="16.5" x14ac:dyDescent="0.25">
      <c r="A126" s="25" t="s">
        <v>32</v>
      </c>
      <c r="B126" s="13" t="s">
        <v>21</v>
      </c>
      <c r="C126" s="27" t="s">
        <v>19</v>
      </c>
      <c r="D126" s="19"/>
      <c r="E126" s="23"/>
      <c r="F126" s="24"/>
    </row>
    <row r="127" spans="1:6" s="35" customFormat="1" ht="17.25" thickBot="1" x14ac:dyDescent="0.3">
      <c r="A127" s="25" t="s">
        <v>33</v>
      </c>
      <c r="B127" s="13" t="s">
        <v>47</v>
      </c>
      <c r="C127" s="18" t="s">
        <v>48</v>
      </c>
      <c r="D127" s="22">
        <v>152831</v>
      </c>
      <c r="E127" s="23"/>
      <c r="F127" s="24"/>
    </row>
    <row r="128" spans="1:6" s="35" customFormat="1" ht="17.25" thickBot="1" x14ac:dyDescent="0.3">
      <c r="A128" s="30" t="s">
        <v>61</v>
      </c>
      <c r="B128" s="30"/>
      <c r="C128" s="36" t="s">
        <v>74</v>
      </c>
      <c r="D128" s="37">
        <f>SUM(D113:D127)</f>
        <v>154559</v>
      </c>
      <c r="E128" s="38">
        <f>SUM(E113:E127)</f>
        <v>0</v>
      </c>
      <c r="F128" s="38">
        <f>SUM(F113:F127)</f>
        <v>0</v>
      </c>
    </row>
    <row r="129" spans="1:6" s="35" customFormat="1" ht="17.25" x14ac:dyDescent="0.25">
      <c r="A129" s="25" t="s">
        <v>13</v>
      </c>
      <c r="B129" s="13"/>
      <c r="C129" s="14" t="s">
        <v>75</v>
      </c>
      <c r="D129" s="22"/>
      <c r="E129" s="23"/>
      <c r="F129" s="24"/>
    </row>
    <row r="130" spans="1:6" s="35" customFormat="1" ht="16.5" x14ac:dyDescent="0.25">
      <c r="A130" s="20" t="s">
        <v>2</v>
      </c>
      <c r="B130" s="21" t="s">
        <v>23</v>
      </c>
      <c r="C130" s="18" t="s">
        <v>24</v>
      </c>
      <c r="D130" s="22"/>
      <c r="E130" s="23"/>
      <c r="F130" s="24"/>
    </row>
    <row r="131" spans="1:6" s="35" customFormat="1" ht="16.5" x14ac:dyDescent="0.25">
      <c r="A131" s="20" t="s">
        <v>3</v>
      </c>
      <c r="B131" s="21" t="s">
        <v>41</v>
      </c>
      <c r="C131" s="18" t="s">
        <v>42</v>
      </c>
      <c r="D131" s="22"/>
      <c r="E131" s="23"/>
      <c r="F131" s="24"/>
    </row>
    <row r="132" spans="1:6" s="35" customFormat="1" ht="16.5" x14ac:dyDescent="0.25">
      <c r="A132" s="25" t="s">
        <v>4</v>
      </c>
      <c r="B132" s="21" t="s">
        <v>25</v>
      </c>
      <c r="C132" s="18" t="s">
        <v>26</v>
      </c>
      <c r="D132" s="22">
        <v>2592</v>
      </c>
      <c r="E132" s="23"/>
      <c r="F132" s="24"/>
    </row>
    <row r="133" spans="1:6" s="35" customFormat="1" ht="16.5" x14ac:dyDescent="0.25">
      <c r="A133" s="25"/>
      <c r="B133" s="21"/>
      <c r="C133" s="26" t="s">
        <v>43</v>
      </c>
      <c r="D133" s="22"/>
      <c r="E133" s="23"/>
      <c r="F133" s="24"/>
    </row>
    <row r="134" spans="1:6" s="35" customFormat="1" ht="16.5" x14ac:dyDescent="0.25">
      <c r="A134" s="25"/>
      <c r="B134" s="21"/>
      <c r="C134" s="26" t="s">
        <v>35</v>
      </c>
      <c r="D134" s="22"/>
      <c r="E134" s="23"/>
      <c r="F134" s="24"/>
    </row>
    <row r="135" spans="1:6" s="35" customFormat="1" ht="16.5" x14ac:dyDescent="0.25">
      <c r="A135" s="25"/>
      <c r="B135" s="21"/>
      <c r="C135" s="26" t="s">
        <v>36</v>
      </c>
      <c r="D135" s="22"/>
      <c r="E135" s="23"/>
      <c r="F135" s="24"/>
    </row>
    <row r="136" spans="1:6" s="35" customFormat="1" ht="16.5" x14ac:dyDescent="0.25">
      <c r="A136" s="25"/>
      <c r="B136" s="21"/>
      <c r="C136" s="26" t="s">
        <v>37</v>
      </c>
      <c r="D136" s="22"/>
      <c r="E136" s="23"/>
      <c r="F136" s="24"/>
    </row>
    <row r="137" spans="1:6" s="35" customFormat="1" ht="16.5" x14ac:dyDescent="0.25">
      <c r="A137" s="25"/>
      <c r="B137" s="21"/>
      <c r="C137" s="18" t="s">
        <v>38</v>
      </c>
      <c r="D137" s="22"/>
      <c r="E137" s="23"/>
      <c r="F137" s="24"/>
    </row>
    <row r="138" spans="1:6" s="35" customFormat="1" ht="16.5" x14ac:dyDescent="0.25">
      <c r="A138" s="25" t="s">
        <v>31</v>
      </c>
      <c r="B138" s="21" t="s">
        <v>27</v>
      </c>
      <c r="C138" s="18" t="s">
        <v>57</v>
      </c>
      <c r="D138" s="22"/>
      <c r="E138" s="23"/>
      <c r="F138" s="24"/>
    </row>
    <row r="139" spans="1:6" s="35" customFormat="1" ht="16.5" x14ac:dyDescent="0.25">
      <c r="A139" s="25" t="s">
        <v>5</v>
      </c>
      <c r="B139" s="21" t="s">
        <v>28</v>
      </c>
      <c r="C139" s="18" t="s">
        <v>29</v>
      </c>
      <c r="D139" s="22"/>
      <c r="E139" s="23"/>
      <c r="F139" s="24"/>
    </row>
    <row r="140" spans="1:6" s="35" customFormat="1" ht="16.5" x14ac:dyDescent="0.25">
      <c r="A140" s="25" t="s">
        <v>6</v>
      </c>
      <c r="B140" s="21" t="s">
        <v>22</v>
      </c>
      <c r="C140" s="18" t="s">
        <v>30</v>
      </c>
      <c r="D140" s="22"/>
      <c r="E140" s="23"/>
      <c r="F140" s="24"/>
    </row>
    <row r="141" spans="1:6" s="35" customFormat="1" ht="16.5" x14ac:dyDescent="0.25">
      <c r="A141" s="25" t="s">
        <v>44</v>
      </c>
      <c r="B141" s="21" t="s">
        <v>51</v>
      </c>
      <c r="C141" s="18" t="s">
        <v>50</v>
      </c>
      <c r="D141" s="22"/>
      <c r="E141" s="23"/>
      <c r="F141" s="24"/>
    </row>
    <row r="142" spans="1:6" s="35" customFormat="1" ht="16.5" x14ac:dyDescent="0.25">
      <c r="A142" s="25" t="s">
        <v>49</v>
      </c>
      <c r="B142" s="13" t="s">
        <v>20</v>
      </c>
      <c r="C142" s="27" t="s">
        <v>39</v>
      </c>
      <c r="D142" s="22"/>
      <c r="E142" s="23"/>
      <c r="F142" s="24"/>
    </row>
    <row r="143" spans="1:6" s="35" customFormat="1" ht="16.5" x14ac:dyDescent="0.25">
      <c r="A143" s="25" t="s">
        <v>32</v>
      </c>
      <c r="B143" s="13" t="s">
        <v>21</v>
      </c>
      <c r="C143" s="27" t="s">
        <v>19</v>
      </c>
      <c r="D143" s="19"/>
      <c r="E143" s="23"/>
      <c r="F143" s="24"/>
    </row>
    <row r="144" spans="1:6" s="35" customFormat="1" ht="17.25" thickBot="1" x14ac:dyDescent="0.3">
      <c r="A144" s="25" t="s">
        <v>33</v>
      </c>
      <c r="B144" s="13" t="s">
        <v>47</v>
      </c>
      <c r="C144" s="18" t="s">
        <v>48</v>
      </c>
      <c r="D144" s="22">
        <v>238898</v>
      </c>
      <c r="E144" s="23"/>
      <c r="F144" s="24"/>
    </row>
    <row r="145" spans="1:6" s="35" customFormat="1" ht="17.25" thickBot="1" x14ac:dyDescent="0.3">
      <c r="A145" s="30" t="s">
        <v>61</v>
      </c>
      <c r="B145" s="30"/>
      <c r="C145" s="36" t="s">
        <v>76</v>
      </c>
      <c r="D145" s="37">
        <f>SUM(D130:D144)</f>
        <v>241490</v>
      </c>
      <c r="E145" s="38">
        <f>SUM(E130:E144)</f>
        <v>0</v>
      </c>
      <c r="F145" s="38">
        <f>SUM(F130:F144)</f>
        <v>0</v>
      </c>
    </row>
    <row r="146" spans="1:6" s="6" customFormat="1" ht="17.25" x14ac:dyDescent="0.25">
      <c r="A146" s="39">
        <v>3101</v>
      </c>
      <c r="B146" s="13"/>
      <c r="C146" s="14" t="s">
        <v>52</v>
      </c>
      <c r="D146" s="22"/>
      <c r="E146" s="23"/>
      <c r="F146" s="24"/>
    </row>
    <row r="147" spans="1:6" s="6" customFormat="1" ht="16.5" x14ac:dyDescent="0.25">
      <c r="A147" s="20" t="s">
        <v>2</v>
      </c>
      <c r="B147" s="21" t="s">
        <v>23</v>
      </c>
      <c r="C147" s="18" t="s">
        <v>24</v>
      </c>
      <c r="D147" s="22">
        <v>45000</v>
      </c>
      <c r="E147" s="23"/>
      <c r="F147" s="24"/>
    </row>
    <row r="148" spans="1:6" s="6" customFormat="1" ht="16.5" x14ac:dyDescent="0.25">
      <c r="A148" s="20" t="s">
        <v>3</v>
      </c>
      <c r="B148" s="21" t="s">
        <v>41</v>
      </c>
      <c r="C148" s="18" t="s">
        <v>42</v>
      </c>
      <c r="D148" s="22">
        <v>1300</v>
      </c>
      <c r="E148" s="23"/>
      <c r="F148" s="24"/>
    </row>
    <row r="149" spans="1:6" s="6" customFormat="1" ht="16.5" x14ac:dyDescent="0.25">
      <c r="A149" s="25" t="s">
        <v>4</v>
      </c>
      <c r="B149" s="21" t="s">
        <v>25</v>
      </c>
      <c r="C149" s="18" t="s">
        <v>26</v>
      </c>
      <c r="D149" s="22"/>
      <c r="E149" s="23"/>
      <c r="F149" s="24"/>
    </row>
    <row r="150" spans="1:6" s="6" customFormat="1" ht="16.5" x14ac:dyDescent="0.25">
      <c r="A150" s="25"/>
      <c r="B150" s="21"/>
      <c r="C150" s="26" t="s">
        <v>43</v>
      </c>
      <c r="D150" s="22"/>
      <c r="E150" s="23"/>
      <c r="F150" s="24"/>
    </row>
    <row r="151" spans="1:6" s="6" customFormat="1" ht="16.5" x14ac:dyDescent="0.25">
      <c r="A151" s="25"/>
      <c r="B151" s="21"/>
      <c r="C151" s="26" t="s">
        <v>35</v>
      </c>
      <c r="D151" s="22"/>
      <c r="E151" s="23"/>
      <c r="F151" s="24"/>
    </row>
    <row r="152" spans="1:6" s="6" customFormat="1" ht="16.5" x14ac:dyDescent="0.25">
      <c r="A152" s="25"/>
      <c r="B152" s="21"/>
      <c r="C152" s="26" t="s">
        <v>36</v>
      </c>
      <c r="D152" s="22"/>
      <c r="E152" s="23"/>
      <c r="F152" s="24"/>
    </row>
    <row r="153" spans="1:6" s="6" customFormat="1" ht="16.5" x14ac:dyDescent="0.25">
      <c r="A153" s="25"/>
      <c r="B153" s="21"/>
      <c r="C153" s="26" t="s">
        <v>37</v>
      </c>
      <c r="D153" s="22"/>
      <c r="E153" s="23"/>
      <c r="F153" s="24"/>
    </row>
    <row r="154" spans="1:6" s="6" customFormat="1" ht="16.5" x14ac:dyDescent="0.25">
      <c r="A154" s="25"/>
      <c r="B154" s="21"/>
      <c r="C154" s="18" t="s">
        <v>38</v>
      </c>
      <c r="D154" s="22"/>
      <c r="E154" s="23"/>
      <c r="F154" s="24"/>
    </row>
    <row r="155" spans="1:6" s="6" customFormat="1" ht="16.5" x14ac:dyDescent="0.25">
      <c r="A155" s="25" t="s">
        <v>31</v>
      </c>
      <c r="B155" s="21" t="s">
        <v>27</v>
      </c>
      <c r="C155" s="18" t="s">
        <v>57</v>
      </c>
      <c r="D155" s="22"/>
      <c r="E155" s="23"/>
      <c r="F155" s="24"/>
    </row>
    <row r="156" spans="1:6" s="6" customFormat="1" ht="16.5" x14ac:dyDescent="0.25">
      <c r="A156" s="25" t="s">
        <v>5</v>
      </c>
      <c r="B156" s="21" t="s">
        <v>28</v>
      </c>
      <c r="C156" s="18" t="s">
        <v>29</v>
      </c>
      <c r="D156" s="22"/>
      <c r="E156" s="23"/>
      <c r="F156" s="24"/>
    </row>
    <row r="157" spans="1:6" s="6" customFormat="1" ht="16.5" x14ac:dyDescent="0.25">
      <c r="A157" s="25" t="s">
        <v>6</v>
      </c>
      <c r="B157" s="21" t="s">
        <v>22</v>
      </c>
      <c r="C157" s="18" t="s">
        <v>30</v>
      </c>
      <c r="D157" s="22"/>
      <c r="E157" s="23"/>
      <c r="F157" s="24"/>
    </row>
    <row r="158" spans="1:6" s="6" customFormat="1" ht="16.5" x14ac:dyDescent="0.25">
      <c r="A158" s="25" t="s">
        <v>44</v>
      </c>
      <c r="B158" s="21" t="s">
        <v>51</v>
      </c>
      <c r="C158" s="18" t="s">
        <v>50</v>
      </c>
      <c r="D158" s="22">
        <v>1300</v>
      </c>
      <c r="E158" s="23"/>
      <c r="F158" s="24"/>
    </row>
    <row r="159" spans="1:6" s="6" customFormat="1" ht="16.5" x14ac:dyDescent="0.25">
      <c r="A159" s="25" t="s">
        <v>49</v>
      </c>
      <c r="B159" s="21" t="s">
        <v>53</v>
      </c>
      <c r="C159" s="18" t="s">
        <v>54</v>
      </c>
      <c r="D159" s="22"/>
      <c r="E159" s="23"/>
      <c r="F159" s="24"/>
    </row>
    <row r="160" spans="1:6" s="6" customFormat="1" ht="16.5" x14ac:dyDescent="0.25">
      <c r="A160" s="25" t="s">
        <v>32</v>
      </c>
      <c r="B160" s="13" t="s">
        <v>20</v>
      </c>
      <c r="C160" s="27" t="s">
        <v>39</v>
      </c>
      <c r="D160" s="22"/>
      <c r="E160" s="23"/>
      <c r="F160" s="24"/>
    </row>
    <row r="161" spans="1:6" s="6" customFormat="1" ht="16.5" x14ac:dyDescent="0.25">
      <c r="A161" s="25" t="s">
        <v>33</v>
      </c>
      <c r="B161" s="13" t="s">
        <v>21</v>
      </c>
      <c r="C161" s="27" t="s">
        <v>19</v>
      </c>
      <c r="D161" s="22"/>
      <c r="E161" s="23"/>
      <c r="F161" s="24"/>
    </row>
    <row r="162" spans="1:6" s="6" customFormat="1" ht="17.25" thickBot="1" x14ac:dyDescent="0.3">
      <c r="A162" s="25" t="s">
        <v>34</v>
      </c>
      <c r="B162" s="13" t="s">
        <v>47</v>
      </c>
      <c r="C162" s="18" t="s">
        <v>48</v>
      </c>
      <c r="D162" s="22">
        <v>507701</v>
      </c>
      <c r="E162" s="23"/>
      <c r="F162" s="24"/>
    </row>
    <row r="163" spans="1:6" s="35" customFormat="1" ht="17.25" thickBot="1" x14ac:dyDescent="0.3">
      <c r="A163" s="30" t="s">
        <v>59</v>
      </c>
      <c r="B163" s="31"/>
      <c r="C163" s="40" t="s">
        <v>56</v>
      </c>
      <c r="D163" s="37">
        <f>SUM(D147:D162)</f>
        <v>555301</v>
      </c>
      <c r="E163" s="38">
        <f>SUM(E147:E162)</f>
        <v>0</v>
      </c>
      <c r="F163" s="38">
        <f>SUM(F147:F162)</f>
        <v>0</v>
      </c>
    </row>
    <row r="164" spans="1:6" s="6" customFormat="1" ht="16.5" x14ac:dyDescent="0.25">
      <c r="A164" s="25"/>
      <c r="B164" s="13"/>
      <c r="C164" s="41" t="s">
        <v>77</v>
      </c>
      <c r="D164" s="42"/>
      <c r="E164" s="23"/>
      <c r="F164" s="24"/>
    </row>
    <row r="165" spans="1:6" s="6" customFormat="1" ht="16.5" x14ac:dyDescent="0.25">
      <c r="A165" s="13" t="s">
        <v>2</v>
      </c>
      <c r="B165" s="13" t="s">
        <v>45</v>
      </c>
      <c r="C165" s="43" t="s">
        <v>46</v>
      </c>
      <c r="D165" s="42">
        <f>D10</f>
        <v>216905</v>
      </c>
      <c r="E165" s="23">
        <f>E10</f>
        <v>0</v>
      </c>
      <c r="F165" s="23">
        <f>F10</f>
        <v>0</v>
      </c>
    </row>
    <row r="166" spans="1:6" s="6" customFormat="1" ht="16.5" x14ac:dyDescent="0.25">
      <c r="A166" s="20" t="s">
        <v>3</v>
      </c>
      <c r="B166" s="21" t="s">
        <v>23</v>
      </c>
      <c r="C166" s="43" t="s">
        <v>24</v>
      </c>
      <c r="D166" s="42">
        <f t="shared" ref="D166:E177" si="0">D11+D28+D45+D62+D79+D96+D113+D130+D147</f>
        <v>67730</v>
      </c>
      <c r="E166" s="42">
        <f t="shared" si="0"/>
        <v>0</v>
      </c>
      <c r="F166" s="42">
        <f t="shared" ref="F166" si="1">F11+F28+F45+F62+F79+F96+F113+F130+F147</f>
        <v>0</v>
      </c>
    </row>
    <row r="167" spans="1:6" s="6" customFormat="1" ht="16.5" x14ac:dyDescent="0.25">
      <c r="A167" s="20" t="s">
        <v>4</v>
      </c>
      <c r="B167" s="21" t="s">
        <v>41</v>
      </c>
      <c r="C167" s="43" t="s">
        <v>42</v>
      </c>
      <c r="D167" s="42">
        <f t="shared" si="0"/>
        <v>147200</v>
      </c>
      <c r="E167" s="42">
        <f t="shared" si="0"/>
        <v>0</v>
      </c>
      <c r="F167" s="42">
        <f t="shared" ref="F167" si="2">F12+F29+F46+F63+F80+F97+F114+F131+F148</f>
        <v>0</v>
      </c>
    </row>
    <row r="168" spans="1:6" s="6" customFormat="1" ht="16.5" x14ac:dyDescent="0.25">
      <c r="A168" s="25" t="s">
        <v>31</v>
      </c>
      <c r="B168" s="21" t="s">
        <v>25</v>
      </c>
      <c r="C168" s="43" t="s">
        <v>26</v>
      </c>
      <c r="D168" s="42">
        <f t="shared" si="0"/>
        <v>236827</v>
      </c>
      <c r="E168" s="42">
        <f t="shared" si="0"/>
        <v>0</v>
      </c>
      <c r="F168" s="42">
        <f t="shared" ref="F168" si="3">F13+F30+F47+F64+F81+F98+F115+F132+F149</f>
        <v>0</v>
      </c>
    </row>
    <row r="169" spans="1:6" s="6" customFormat="1" ht="16.5" x14ac:dyDescent="0.25">
      <c r="A169" s="25"/>
      <c r="B169" s="21"/>
      <c r="C169" s="44" t="s">
        <v>43</v>
      </c>
      <c r="D169" s="42">
        <f t="shared" si="0"/>
        <v>0</v>
      </c>
      <c r="E169" s="42">
        <f t="shared" si="0"/>
        <v>0</v>
      </c>
      <c r="F169" s="42">
        <f t="shared" ref="F169" si="4">F14+F31+F48+F65+F82+F99+F116+F133+F150</f>
        <v>0</v>
      </c>
    </row>
    <row r="170" spans="1:6" s="6" customFormat="1" ht="16.5" x14ac:dyDescent="0.25">
      <c r="A170" s="25"/>
      <c r="B170" s="21"/>
      <c r="C170" s="44" t="s">
        <v>35</v>
      </c>
      <c r="D170" s="42">
        <f t="shared" si="0"/>
        <v>0</v>
      </c>
      <c r="E170" s="42">
        <f t="shared" si="0"/>
        <v>0</v>
      </c>
      <c r="F170" s="42">
        <f t="shared" ref="F170" si="5">F15+F32+F49+F66+F83+F100+F117+F134+F151</f>
        <v>0</v>
      </c>
    </row>
    <row r="171" spans="1:6" s="6" customFormat="1" ht="16.5" x14ac:dyDescent="0.25">
      <c r="A171" s="25"/>
      <c r="B171" s="21"/>
      <c r="C171" s="44" t="s">
        <v>36</v>
      </c>
      <c r="D171" s="42">
        <f t="shared" si="0"/>
        <v>0</v>
      </c>
      <c r="E171" s="42">
        <f t="shared" si="0"/>
        <v>0</v>
      </c>
      <c r="F171" s="42">
        <f t="shared" ref="F171" si="6">F16+F33+F50+F67+F84+F101+F118+F135+F152</f>
        <v>0</v>
      </c>
    </row>
    <row r="172" spans="1:6" s="6" customFormat="1" ht="16.5" x14ac:dyDescent="0.25">
      <c r="A172" s="25"/>
      <c r="B172" s="21"/>
      <c r="C172" s="44" t="s">
        <v>37</v>
      </c>
      <c r="D172" s="42">
        <f t="shared" si="0"/>
        <v>0</v>
      </c>
      <c r="E172" s="42">
        <f t="shared" si="0"/>
        <v>0</v>
      </c>
      <c r="F172" s="42">
        <f t="shared" ref="F172" si="7">F17+F34+F51+F68+F85+F102+F119+F136+F153</f>
        <v>0</v>
      </c>
    </row>
    <row r="173" spans="1:6" s="6" customFormat="1" ht="16.5" x14ac:dyDescent="0.25">
      <c r="A173" s="25"/>
      <c r="B173" s="21"/>
      <c r="C173" s="43" t="s">
        <v>38</v>
      </c>
      <c r="D173" s="42">
        <f t="shared" si="0"/>
        <v>0</v>
      </c>
      <c r="E173" s="42">
        <f t="shared" si="0"/>
        <v>0</v>
      </c>
      <c r="F173" s="42">
        <f t="shared" ref="F173" si="8">F18+F35+F52+F69+F86+F103+F120+F137+F154</f>
        <v>0</v>
      </c>
    </row>
    <row r="174" spans="1:6" s="6" customFormat="1" ht="16.5" x14ac:dyDescent="0.25">
      <c r="A174" s="25" t="s">
        <v>5</v>
      </c>
      <c r="B174" s="21" t="s">
        <v>27</v>
      </c>
      <c r="C174" s="43" t="s">
        <v>57</v>
      </c>
      <c r="D174" s="42">
        <f t="shared" si="0"/>
        <v>54473</v>
      </c>
      <c r="E174" s="42">
        <f t="shared" si="0"/>
        <v>0</v>
      </c>
      <c r="F174" s="42">
        <f t="shared" ref="F174" si="9">F19+F36+F53+F70+F87+F104+F121+F138+F155</f>
        <v>0</v>
      </c>
    </row>
    <row r="175" spans="1:6" s="6" customFormat="1" ht="17.25" thickBot="1" x14ac:dyDescent="0.3">
      <c r="A175" s="25" t="s">
        <v>6</v>
      </c>
      <c r="B175" s="21" t="s">
        <v>28</v>
      </c>
      <c r="C175" s="43" t="s">
        <v>29</v>
      </c>
      <c r="D175" s="42">
        <f t="shared" si="0"/>
        <v>0</v>
      </c>
      <c r="E175" s="42">
        <f t="shared" si="0"/>
        <v>0</v>
      </c>
      <c r="F175" s="42">
        <f t="shared" ref="F175" si="10">F20+F37+F54+F71+F88+F105+F122+F139+F156</f>
        <v>0</v>
      </c>
    </row>
    <row r="176" spans="1:6" s="45" customFormat="1" ht="17.25" thickBot="1" x14ac:dyDescent="0.3">
      <c r="A176" s="25" t="s">
        <v>44</v>
      </c>
      <c r="B176" s="21" t="s">
        <v>22</v>
      </c>
      <c r="C176" s="43" t="s">
        <v>30</v>
      </c>
      <c r="D176" s="42">
        <f t="shared" si="0"/>
        <v>0</v>
      </c>
      <c r="E176" s="42">
        <f t="shared" si="0"/>
        <v>0</v>
      </c>
      <c r="F176" s="42">
        <f t="shared" ref="F176" si="11">F21+F38+F55+F72+F89+F106+F123+F140+F157</f>
        <v>0</v>
      </c>
    </row>
    <row r="177" spans="1:9" s="46" customFormat="1" ht="16.5" x14ac:dyDescent="0.25">
      <c r="A177" s="25" t="s">
        <v>49</v>
      </c>
      <c r="B177" s="21" t="s">
        <v>51</v>
      </c>
      <c r="C177" s="18" t="s">
        <v>50</v>
      </c>
      <c r="D177" s="22">
        <f t="shared" si="0"/>
        <v>1300</v>
      </c>
      <c r="E177" s="23">
        <f t="shared" si="0"/>
        <v>0</v>
      </c>
      <c r="F177" s="23">
        <f t="shared" ref="F177" si="12">F22+F39+F56+F73+F90+F107+F124+F141+F158</f>
        <v>0</v>
      </c>
    </row>
    <row r="178" spans="1:9" s="6" customFormat="1" ht="16.5" x14ac:dyDescent="0.25">
      <c r="A178" s="25" t="s">
        <v>32</v>
      </c>
      <c r="B178" s="21" t="s">
        <v>53</v>
      </c>
      <c r="C178" s="18" t="s">
        <v>54</v>
      </c>
      <c r="D178" s="18">
        <f>D159</f>
        <v>0</v>
      </c>
      <c r="E178" s="23">
        <f t="shared" ref="E178:F178" si="13">E159</f>
        <v>0</v>
      </c>
      <c r="F178" s="23">
        <f t="shared" si="13"/>
        <v>0</v>
      </c>
    </row>
    <row r="179" spans="1:9" s="48" customFormat="1" ht="16.5" x14ac:dyDescent="0.25">
      <c r="A179" s="25" t="s">
        <v>33</v>
      </c>
      <c r="B179" s="13" t="s">
        <v>20</v>
      </c>
      <c r="C179" s="47" t="s">
        <v>39</v>
      </c>
      <c r="D179" s="42">
        <f t="shared" ref="D179:E181" si="14">D23+D40+D57+D74+D91+D108+D125+D142+D160</f>
        <v>0</v>
      </c>
      <c r="E179" s="42">
        <f t="shared" si="14"/>
        <v>0</v>
      </c>
      <c r="F179" s="42">
        <f t="shared" ref="F179" si="15">F23+F40+F57+F74+F91+F108+F125+F142+F160</f>
        <v>0</v>
      </c>
    </row>
    <row r="180" spans="1:9" s="6" customFormat="1" ht="16.5" x14ac:dyDescent="0.25">
      <c r="A180" s="25" t="s">
        <v>34</v>
      </c>
      <c r="B180" s="13" t="s">
        <v>21</v>
      </c>
      <c r="C180" s="47" t="s">
        <v>19</v>
      </c>
      <c r="D180" s="42">
        <f t="shared" si="14"/>
        <v>0</v>
      </c>
      <c r="E180" s="42">
        <f t="shared" si="14"/>
        <v>0</v>
      </c>
      <c r="F180" s="42">
        <f t="shared" ref="F180" si="16">F24+F41+F58+F75+F92+F109+F126+F143+F161</f>
        <v>0</v>
      </c>
    </row>
    <row r="181" spans="1:9" s="6" customFormat="1" ht="17.25" thickBot="1" x14ac:dyDescent="0.3">
      <c r="A181" s="25" t="s">
        <v>55</v>
      </c>
      <c r="B181" s="13" t="s">
        <v>47</v>
      </c>
      <c r="C181" s="43" t="s">
        <v>48</v>
      </c>
      <c r="D181" s="42">
        <f t="shared" si="14"/>
        <v>3751582</v>
      </c>
      <c r="E181" s="42">
        <f t="shared" si="14"/>
        <v>0</v>
      </c>
      <c r="F181" s="42">
        <f t="shared" ref="F181" si="17">F25+F42+F59+F76+F93+F110+F127+F144+F162</f>
        <v>0</v>
      </c>
    </row>
    <row r="182" spans="1:9" s="45" customFormat="1" ht="15.75" customHeight="1" thickBot="1" x14ac:dyDescent="0.3">
      <c r="A182" s="30" t="s">
        <v>60</v>
      </c>
      <c r="B182" s="31"/>
      <c r="C182" s="49" t="s">
        <v>77</v>
      </c>
      <c r="D182" s="50">
        <f>SUM(D165:D181)</f>
        <v>4476017</v>
      </c>
      <c r="E182" s="51">
        <f t="shared" ref="E182:F182" si="18">SUM(E165:E181)</f>
        <v>0</v>
      </c>
      <c r="F182" s="51">
        <f t="shared" si="18"/>
        <v>0</v>
      </c>
    </row>
    <row r="183" spans="1:9" s="46" customFormat="1" ht="53.25" customHeight="1" x14ac:dyDescent="0.25">
      <c r="A183" s="52"/>
      <c r="B183" s="52"/>
      <c r="C183" s="54" t="s">
        <v>58</v>
      </c>
      <c r="D183" s="53"/>
      <c r="E183" s="53"/>
      <c r="F183" s="53"/>
    </row>
    <row r="184" spans="1:9" s="46" customFormat="1" ht="39" customHeight="1" x14ac:dyDescent="0.25">
      <c r="A184" s="52"/>
      <c r="B184" s="52"/>
      <c r="C184" s="54" t="s">
        <v>40</v>
      </c>
      <c r="D184" s="53"/>
      <c r="E184" s="53"/>
      <c r="F184" s="58"/>
    </row>
    <row r="185" spans="1:9" s="57" customFormat="1" ht="31.5" customHeight="1" x14ac:dyDescent="0.3">
      <c r="A185" s="55" t="s">
        <v>62</v>
      </c>
      <c r="B185" s="55"/>
      <c r="C185" s="56"/>
      <c r="D185" s="56"/>
      <c r="E185" s="61" t="s">
        <v>16</v>
      </c>
      <c r="F185" s="61"/>
      <c r="G185" s="61"/>
      <c r="H185" s="61"/>
      <c r="I185" s="56"/>
    </row>
    <row r="201" spans="3:3" x14ac:dyDescent="0.2">
      <c r="C201" s="5"/>
    </row>
    <row r="203" spans="3:3" x14ac:dyDescent="0.2">
      <c r="C203" s="5"/>
    </row>
    <row r="206" spans="3:3" x14ac:dyDescent="0.2">
      <c r="C206" s="5"/>
    </row>
    <row r="210" spans="3:3" x14ac:dyDescent="0.2">
      <c r="C210" s="5"/>
    </row>
  </sheetData>
  <mergeCells count="11">
    <mergeCell ref="G185:H185"/>
    <mergeCell ref="A2:F2"/>
    <mergeCell ref="A3:F3"/>
    <mergeCell ref="A4:F4"/>
    <mergeCell ref="A6:A7"/>
    <mergeCell ref="B6:B7"/>
    <mergeCell ref="C6:C7"/>
    <mergeCell ref="F6:F7"/>
    <mergeCell ref="E185:F185"/>
    <mergeCell ref="E6:E7"/>
    <mergeCell ref="D6:D7"/>
  </mergeCells>
  <printOptions horizontalCentered="1"/>
  <pageMargins left="0.23622047244094491" right="0.23622047244094491" top="0.78740157480314965" bottom="0" header="0.23622047244094491" footer="0.15748031496062992"/>
  <pageSetup paperSize="9" scale="47" fitToHeight="2" orientation="portrait" r:id="rId1"/>
  <headerFooter alignWithMargins="0">
    <oddHeader>&amp;R5. számú melléklet &amp;P. oldal</oddHeader>
  </headerFooter>
  <rowBreaks count="1" manualBreakCount="1">
    <brk id="9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Kötelező</vt:lpstr>
      <vt:lpstr>Kötelező!Nyomtatási_cím</vt:lpstr>
      <vt:lpstr>Kötelező!Nyomtatási_terület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vargalne</dc:creator>
  <cp:lastModifiedBy>Dobrovitzky Anna</cp:lastModifiedBy>
  <cp:lastPrinted>2021-09-07T11:18:59Z</cp:lastPrinted>
  <dcterms:created xsi:type="dcterms:W3CDTF">2010-11-15T15:54:56Z</dcterms:created>
  <dcterms:modified xsi:type="dcterms:W3CDTF">2021-09-07T11:19:08Z</dcterms:modified>
</cp:coreProperties>
</file>